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10230"/>
  </bookViews>
  <sheets>
    <sheet name="PL 25 DEZENAS COM 9 FIXAS" sheetId="1" r:id="rId1"/>
  </sheets>
  <calcPr calcId="145621"/>
</workbook>
</file>

<file path=xl/calcChain.xml><?xml version="1.0" encoding="utf-8"?>
<calcChain xmlns="http://schemas.openxmlformats.org/spreadsheetml/2006/main">
  <c r="N7" i="1" l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M10" i="1"/>
  <c r="AM8" i="1"/>
  <c r="AN8" i="1"/>
  <c r="AO8" i="1"/>
  <c r="AP8" i="1"/>
  <c r="AQ8" i="1"/>
  <c r="AR8" i="1"/>
  <c r="AS8" i="1"/>
  <c r="AT8" i="1"/>
  <c r="AU8" i="1"/>
  <c r="AM4" i="1"/>
  <c r="AM26" i="1"/>
  <c r="AN26" i="1"/>
  <c r="AO26" i="1"/>
  <c r="AP26" i="1"/>
  <c r="AQ26" i="1"/>
  <c r="AR26" i="1"/>
  <c r="AS26" i="1"/>
  <c r="AT26" i="1"/>
  <c r="AU26" i="1"/>
  <c r="AM25" i="1"/>
  <c r="AN25" i="1"/>
  <c r="AO25" i="1"/>
  <c r="AP25" i="1"/>
  <c r="AQ25" i="1"/>
  <c r="AR25" i="1"/>
  <c r="AS25" i="1"/>
  <c r="AT25" i="1"/>
  <c r="AU25" i="1"/>
  <c r="AM24" i="1"/>
  <c r="AN24" i="1"/>
  <c r="AO24" i="1"/>
  <c r="AP24" i="1"/>
  <c r="AQ24" i="1"/>
  <c r="AR24" i="1"/>
  <c r="AS24" i="1"/>
  <c r="AT24" i="1"/>
  <c r="AU24" i="1"/>
  <c r="AM23" i="1"/>
  <c r="AN23" i="1"/>
  <c r="AO23" i="1"/>
  <c r="AP23" i="1"/>
  <c r="AQ23" i="1"/>
  <c r="AR23" i="1"/>
  <c r="AS23" i="1"/>
  <c r="AT23" i="1"/>
  <c r="AU23" i="1"/>
  <c r="AM22" i="1"/>
  <c r="AN22" i="1"/>
  <c r="AO22" i="1"/>
  <c r="AP22" i="1"/>
  <c r="AQ22" i="1"/>
  <c r="AR22" i="1"/>
  <c r="AS22" i="1"/>
  <c r="AT22" i="1"/>
  <c r="AU22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AS20" i="1" l="1"/>
  <c r="AV26" i="1" s="1"/>
  <c r="AM20" i="1"/>
  <c r="AV22" i="1" s="1"/>
  <c r="AZ20" i="1"/>
  <c r="BA25" i="1" s="1"/>
  <c r="AV20" i="1"/>
  <c r="AR20" i="1"/>
  <c r="AN20" i="1"/>
  <c r="AY20" i="1"/>
  <c r="AY26" i="1" s="1"/>
  <c r="AU20" i="1"/>
  <c r="AQ20" i="1"/>
  <c r="BB20" i="1"/>
  <c r="BA26" i="1" s="1"/>
  <c r="AX20" i="1"/>
  <c r="AX26" i="1" s="1"/>
  <c r="AT20" i="1"/>
  <c r="AP20" i="1"/>
  <c r="BA20" i="1"/>
  <c r="AZ26" i="1" s="1"/>
  <c r="AW20" i="1"/>
  <c r="AW26" i="1" s="1"/>
  <c r="AO20" i="1"/>
  <c r="AV23" i="1" l="1"/>
  <c r="P18" i="1"/>
  <c r="L18" i="1"/>
  <c r="N18" i="1"/>
  <c r="O18" i="1"/>
  <c r="Q18" i="1"/>
  <c r="K18" i="1"/>
  <c r="I18" i="1"/>
  <c r="H18" i="1"/>
  <c r="AX23" i="1"/>
  <c r="M18" i="1"/>
  <c r="BA22" i="1"/>
  <c r="BA23" i="1"/>
  <c r="AV24" i="1"/>
  <c r="AW22" i="1"/>
  <c r="S18" i="1"/>
  <c r="T18" i="1"/>
  <c r="U18" i="1"/>
  <c r="R18" i="1"/>
  <c r="AW25" i="1"/>
  <c r="AX24" i="1"/>
  <c r="AX25" i="1"/>
  <c r="H17" i="1" s="1"/>
  <c r="AY24" i="1"/>
  <c r="AZ24" i="1"/>
  <c r="AW23" i="1"/>
  <c r="G18" i="1"/>
  <c r="AV25" i="1"/>
  <c r="AW24" i="1"/>
  <c r="AY23" i="1"/>
  <c r="AY25" i="1"/>
  <c r="AX22" i="1"/>
  <c r="AZ25" i="1"/>
  <c r="AY22" i="1"/>
  <c r="AZ23" i="1"/>
  <c r="Q15" i="1" s="1"/>
  <c r="BA24" i="1"/>
  <c r="AZ22" i="1"/>
  <c r="J18" i="1"/>
  <c r="K15" i="1"/>
  <c r="O15" i="1"/>
  <c r="L15" i="1" l="1"/>
  <c r="N15" i="1"/>
  <c r="N17" i="1"/>
  <c r="O17" i="1"/>
  <c r="T16" i="1"/>
  <c r="P17" i="1"/>
  <c r="P15" i="1"/>
  <c r="M15" i="1"/>
  <c r="J17" i="1"/>
  <c r="AP18" i="1"/>
  <c r="AT18" i="1"/>
  <c r="AX18" i="1"/>
  <c r="AM18" i="1"/>
  <c r="AQ18" i="1"/>
  <c r="AU18" i="1"/>
  <c r="AY18" i="1"/>
  <c r="AN18" i="1"/>
  <c r="AR18" i="1"/>
  <c r="AV18" i="1"/>
  <c r="AZ18" i="1"/>
  <c r="AO18" i="1"/>
  <c r="AS18" i="1"/>
  <c r="AW18" i="1"/>
  <c r="BA18" i="1"/>
  <c r="K17" i="1"/>
  <c r="S17" i="1"/>
  <c r="I17" i="1"/>
  <c r="R15" i="1"/>
  <c r="S15" i="1"/>
  <c r="T17" i="1"/>
  <c r="M14" i="1"/>
  <c r="M17" i="1"/>
  <c r="H16" i="1"/>
  <c r="G16" i="1"/>
  <c r="I16" i="1"/>
  <c r="O16" i="1"/>
  <c r="N16" i="1"/>
  <c r="Q16" i="1"/>
  <c r="M16" i="1"/>
  <c r="S16" i="1"/>
  <c r="R16" i="1"/>
  <c r="U16" i="1"/>
  <c r="P16" i="1"/>
  <c r="L16" i="1"/>
  <c r="K16" i="1"/>
  <c r="J16" i="1"/>
  <c r="L17" i="1"/>
  <c r="G17" i="1"/>
  <c r="R17" i="1"/>
  <c r="J15" i="1"/>
  <c r="I15" i="1"/>
  <c r="H15" i="1"/>
  <c r="G15" i="1"/>
  <c r="U17" i="1"/>
  <c r="Q17" i="1"/>
  <c r="U15" i="1"/>
  <c r="T15" i="1"/>
  <c r="H14" i="1"/>
  <c r="L14" i="1"/>
  <c r="O14" i="1"/>
  <c r="J14" i="1"/>
  <c r="Q14" i="1"/>
  <c r="U14" i="1"/>
  <c r="G14" i="1"/>
  <c r="P14" i="1"/>
  <c r="I14" i="1"/>
  <c r="R14" i="1"/>
  <c r="K14" i="1"/>
  <c r="T14" i="1"/>
  <c r="S14" i="1"/>
  <c r="N14" i="1"/>
  <c r="AN16" i="1" l="1"/>
  <c r="AR16" i="1"/>
  <c r="AV16" i="1"/>
  <c r="AZ16" i="1"/>
  <c r="AO16" i="1"/>
  <c r="AS16" i="1"/>
  <c r="AW16" i="1"/>
  <c r="BA16" i="1"/>
  <c r="AP16" i="1"/>
  <c r="AT16" i="1"/>
  <c r="AX16" i="1"/>
  <c r="AM16" i="1"/>
  <c r="AQ16" i="1"/>
  <c r="AU16" i="1"/>
  <c r="AY16" i="1"/>
  <c r="AM15" i="1"/>
  <c r="AQ15" i="1"/>
  <c r="AU15" i="1"/>
  <c r="AY15" i="1"/>
  <c r="AN15" i="1"/>
  <c r="AR15" i="1"/>
  <c r="AV15" i="1"/>
  <c r="AZ15" i="1"/>
  <c r="AO15" i="1"/>
  <c r="AS15" i="1"/>
  <c r="AW15" i="1"/>
  <c r="BA15" i="1"/>
  <c r="AP15" i="1"/>
  <c r="AT15" i="1"/>
  <c r="AX15" i="1"/>
  <c r="V18" i="1"/>
  <c r="AN14" i="1"/>
  <c r="AR14" i="1"/>
  <c r="AV14" i="1"/>
  <c r="AZ14" i="1"/>
  <c r="AO14" i="1"/>
  <c r="AS14" i="1"/>
  <c r="AW14" i="1"/>
  <c r="BA14" i="1"/>
  <c r="AP14" i="1"/>
  <c r="AT14" i="1"/>
  <c r="AX14" i="1"/>
  <c r="AM14" i="1"/>
  <c r="AQ14" i="1"/>
  <c r="AU14" i="1"/>
  <c r="AY14" i="1"/>
  <c r="AO17" i="1"/>
  <c r="AS17" i="1"/>
  <c r="AW17" i="1"/>
  <c r="BA17" i="1"/>
  <c r="AP17" i="1"/>
  <c r="AT17" i="1"/>
  <c r="AX17" i="1"/>
  <c r="AM17" i="1"/>
  <c r="AQ17" i="1"/>
  <c r="AU17" i="1"/>
  <c r="AY17" i="1"/>
  <c r="AN17" i="1"/>
  <c r="AR17" i="1"/>
  <c r="AV17" i="1"/>
  <c r="AZ17" i="1"/>
  <c r="V17" i="1" l="1"/>
  <c r="V15" i="1"/>
  <c r="V16" i="1"/>
  <c r="V14" i="1"/>
</calcChain>
</file>

<file path=xl/sharedStrings.xml><?xml version="1.0" encoding="utf-8"?>
<sst xmlns="http://schemas.openxmlformats.org/spreadsheetml/2006/main" count="11" uniqueCount="11">
  <si>
    <t>DIGITE UM RESULTADO PARA SIMULAR</t>
  </si>
  <si>
    <t>DIGITE 9 DEZENAS FIXAS</t>
  </si>
  <si>
    <t>JOGOS</t>
  </si>
  <si>
    <t>FECHAMENTO</t>
  </si>
  <si>
    <t>PLANILHAS LOTOCERTA</t>
  </si>
  <si>
    <t>PLANILHA LOTOFÁCIL 25 DEZENAS COM 9 FIXAS EM 5 JOGOS</t>
  </si>
  <si>
    <t>FIXAS UTILIZADAS</t>
  </si>
  <si>
    <t>ACERTOS ENTRE AS FIXAS</t>
  </si>
  <si>
    <t>PONTOS</t>
  </si>
  <si>
    <t>VÍDEO EXPLICATIVO</t>
  </si>
  <si>
    <t>BAIXE TODAS AS NOSSAS PLANILHAS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</si>
</sst>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locked="0" hidden="1"/>
    </xf>
    <xf numFmtId="0" fontId="2" fillId="4" borderId="5" xfId="1" applyFont="1" applyFill="1" applyBorder="1" applyAlignment="1" applyProtection="1">
      <alignment horizontal="center" vertical="center"/>
      <protection hidden="1"/>
    </xf>
    <xf numFmtId="0" fontId="2" fillId="4" borderId="6" xfId="1" applyFont="1" applyFill="1" applyBorder="1" applyAlignment="1" applyProtection="1">
      <alignment horizontal="center" vertical="center"/>
      <protection hidden="1"/>
    </xf>
    <xf numFmtId="0" fontId="2" fillId="4" borderId="8" xfId="1" applyFont="1" applyFill="1" applyBorder="1" applyAlignment="1" applyProtection="1">
      <alignment horizontal="center" vertical="center"/>
      <protection hidden="1"/>
    </xf>
    <xf numFmtId="0" fontId="2" fillId="4" borderId="4" xfId="1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/>
      <protection hidden="1"/>
    </xf>
    <xf numFmtId="0" fontId="1" fillId="4" borderId="11" xfId="0" applyFont="1" applyFill="1" applyBorder="1" applyAlignment="1" applyProtection="1">
      <alignment horizontal="center"/>
      <protection hidden="1"/>
    </xf>
    <xf numFmtId="0" fontId="1" fillId="4" borderId="12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4" fillId="0" borderId="5" xfId="1" applyBorder="1" applyAlignment="1" applyProtection="1">
      <alignment horizontal="center" vertical="center"/>
      <protection hidden="1"/>
    </xf>
    <xf numFmtId="0" fontId="4" fillId="0" borderId="6" xfId="1" applyBorder="1" applyAlignment="1" applyProtection="1">
      <alignment horizontal="center" vertical="center"/>
      <protection hidden="1"/>
    </xf>
    <xf numFmtId="0" fontId="4" fillId="0" borderId="8" xfId="1" applyBorder="1" applyAlignment="1" applyProtection="1">
      <alignment horizontal="center" vertical="center"/>
      <protection hidden="1"/>
    </xf>
    <xf numFmtId="0" fontId="4" fillId="0" borderId="4" xfId="1" applyBorder="1" applyAlignment="1" applyProtection="1">
      <alignment horizontal="center" vertical="center"/>
      <protection hidden="1"/>
    </xf>
    <xf numFmtId="0" fontId="4" fillId="0" borderId="7" xfId="1" applyBorder="1" applyAlignment="1" applyProtection="1">
      <alignment horizontal="center" vertical="center"/>
      <protection hidden="1"/>
    </xf>
    <xf numFmtId="0" fontId="4" fillId="0" borderId="9" xfId="1" applyBorder="1" applyAlignment="1" applyProtection="1">
      <alignment horizontal="center" vertical="center"/>
      <protection hidden="1"/>
    </xf>
  </cellXfs>
  <cellStyles count="2">
    <cellStyle name="Hiperlink" xfId="1" builtinId="8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WIk7M8vNNz0" TargetMode="External"/><Relationship Id="rId2" Type="http://schemas.openxmlformats.org/officeDocument/2006/relationships/hyperlink" Target="http://www.lotocerta.com.br/" TargetMode="External"/><Relationship Id="rId1" Type="http://schemas.openxmlformats.org/officeDocument/2006/relationships/hyperlink" Target="https://www.lotocerta.com.br/criar-uma-conta-lotocert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otocerta.com.br/criar-uma-conta-lotocer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K26"/>
  <sheetViews>
    <sheetView showGridLines="0" showRowColHeaders="0" tabSelected="1" workbookViewId="0">
      <selection activeCell="Z25" sqref="Z25"/>
    </sheetView>
  </sheetViews>
  <sheetFormatPr defaultColWidth="4.7109375" defaultRowHeight="15" x14ac:dyDescent="0.25"/>
  <cols>
    <col min="1" max="16" width="4.7109375" style="4"/>
    <col min="17" max="17" width="4.7109375" style="4" customWidth="1"/>
    <col min="18" max="38" width="4.7109375" style="4"/>
    <col min="39" max="63" width="0" style="4" hidden="1" customWidth="1"/>
    <col min="64" max="16384" width="4.7109375" style="4"/>
  </cols>
  <sheetData>
    <row r="2" spans="3:63" x14ac:dyDescent="0.25"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3:63" ht="15" customHeight="1" x14ac:dyDescent="0.25">
      <c r="C3" s="5"/>
      <c r="D3" s="17" t="s">
        <v>4</v>
      </c>
      <c r="E3" s="18"/>
      <c r="F3" s="18"/>
      <c r="G3" s="18"/>
      <c r="H3" s="18"/>
      <c r="I3" s="18"/>
      <c r="J3" s="31" t="s">
        <v>5</v>
      </c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"/>
      <c r="AM3" s="7">
        <v>1</v>
      </c>
      <c r="AN3" s="7">
        <v>2</v>
      </c>
      <c r="AO3" s="7">
        <v>3</v>
      </c>
      <c r="AP3" s="7">
        <v>4</v>
      </c>
      <c r="AQ3" s="7">
        <v>5</v>
      </c>
      <c r="AR3" s="7">
        <v>6</v>
      </c>
      <c r="AS3" s="7">
        <v>7</v>
      </c>
      <c r="AT3" s="7">
        <v>8</v>
      </c>
      <c r="AU3" s="7">
        <v>9</v>
      </c>
      <c r="AV3" s="7">
        <v>10</v>
      </c>
      <c r="AW3" s="7">
        <v>11</v>
      </c>
      <c r="AX3" s="7">
        <v>12</v>
      </c>
      <c r="AY3" s="7">
        <v>13</v>
      </c>
      <c r="AZ3" s="7">
        <v>14</v>
      </c>
      <c r="BA3" s="7">
        <v>15</v>
      </c>
      <c r="BB3" s="7">
        <v>16</v>
      </c>
      <c r="BC3" s="7">
        <v>17</v>
      </c>
      <c r="BD3" s="7">
        <v>18</v>
      </c>
      <c r="BE3" s="7">
        <v>19</v>
      </c>
      <c r="BF3" s="7">
        <v>20</v>
      </c>
      <c r="BG3" s="7">
        <v>21</v>
      </c>
      <c r="BH3" s="7">
        <v>22</v>
      </c>
      <c r="BI3" s="7">
        <v>23</v>
      </c>
      <c r="BJ3" s="7">
        <v>24</v>
      </c>
      <c r="BK3" s="7">
        <v>25</v>
      </c>
    </row>
    <row r="4" spans="3:63" ht="15" customHeight="1" x14ac:dyDescent="0.25">
      <c r="C4" s="5"/>
      <c r="D4" s="19"/>
      <c r="E4" s="20"/>
      <c r="F4" s="20"/>
      <c r="G4" s="20"/>
      <c r="H4" s="20"/>
      <c r="I4" s="20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"/>
      <c r="AM4" s="4" t="str">
        <f t="shared" ref="AM4:BK4" si="0">IF(COUNTIF($D7:$L7,AM3),"",AM3)</f>
        <v/>
      </c>
      <c r="AN4" s="4">
        <f t="shared" si="0"/>
        <v>2</v>
      </c>
      <c r="AO4" s="4" t="str">
        <f t="shared" si="0"/>
        <v/>
      </c>
      <c r="AP4" s="4" t="str">
        <f t="shared" si="0"/>
        <v/>
      </c>
      <c r="AQ4" s="4">
        <f t="shared" si="0"/>
        <v>5</v>
      </c>
      <c r="AR4" s="4" t="str">
        <f t="shared" si="0"/>
        <v/>
      </c>
      <c r="AS4" s="4" t="str">
        <f t="shared" si="0"/>
        <v/>
      </c>
      <c r="AT4" s="4" t="str">
        <f t="shared" si="0"/>
        <v/>
      </c>
      <c r="AU4" s="4">
        <f t="shared" si="0"/>
        <v>9</v>
      </c>
      <c r="AV4" s="4" t="str">
        <f t="shared" si="0"/>
        <v/>
      </c>
      <c r="AW4" s="4" t="str">
        <f t="shared" si="0"/>
        <v/>
      </c>
      <c r="AX4" s="4" t="str">
        <f t="shared" si="0"/>
        <v/>
      </c>
      <c r="AY4" s="4">
        <f t="shared" si="0"/>
        <v>13</v>
      </c>
      <c r="AZ4" s="4">
        <f t="shared" si="0"/>
        <v>14</v>
      </c>
      <c r="BA4" s="4">
        <f t="shared" si="0"/>
        <v>15</v>
      </c>
      <c r="BB4" s="4">
        <f t="shared" si="0"/>
        <v>16</v>
      </c>
      <c r="BC4" s="4">
        <f t="shared" si="0"/>
        <v>17</v>
      </c>
      <c r="BD4" s="4">
        <f t="shared" si="0"/>
        <v>18</v>
      </c>
      <c r="BE4" s="4">
        <f t="shared" si="0"/>
        <v>19</v>
      </c>
      <c r="BF4" s="4">
        <f t="shared" si="0"/>
        <v>20</v>
      </c>
      <c r="BG4" s="4">
        <f t="shared" si="0"/>
        <v>21</v>
      </c>
      <c r="BH4" s="4">
        <f t="shared" si="0"/>
        <v>22</v>
      </c>
      <c r="BI4" s="4">
        <f t="shared" si="0"/>
        <v>23</v>
      </c>
      <c r="BJ4" s="4">
        <f t="shared" si="0"/>
        <v>24</v>
      </c>
      <c r="BK4" s="4">
        <f t="shared" si="0"/>
        <v>25</v>
      </c>
    </row>
    <row r="5" spans="3:63" x14ac:dyDescent="0.25">
      <c r="C5" s="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6"/>
      <c r="AM5" s="9">
        <v>1</v>
      </c>
      <c r="AN5" s="9">
        <v>2</v>
      </c>
      <c r="AO5" s="9">
        <v>3</v>
      </c>
      <c r="AP5" s="9">
        <v>4</v>
      </c>
      <c r="AQ5" s="9">
        <v>5</v>
      </c>
      <c r="AR5" s="9">
        <v>6</v>
      </c>
      <c r="AS5" s="9">
        <v>7</v>
      </c>
      <c r="AT5" s="9">
        <v>8</v>
      </c>
      <c r="AU5" s="9">
        <v>9</v>
      </c>
      <c r="AV5" s="9">
        <v>10</v>
      </c>
      <c r="AW5" s="9">
        <v>11</v>
      </c>
      <c r="AX5" s="9">
        <v>12</v>
      </c>
      <c r="AY5" s="9">
        <v>13</v>
      </c>
      <c r="AZ5" s="9">
        <v>14</v>
      </c>
      <c r="BA5" s="9">
        <v>15</v>
      </c>
      <c r="BB5" s="9">
        <v>16</v>
      </c>
    </row>
    <row r="6" spans="3:63" x14ac:dyDescent="0.25">
      <c r="C6" s="5"/>
      <c r="D6" s="24" t="s">
        <v>1</v>
      </c>
      <c r="E6" s="24"/>
      <c r="F6" s="24"/>
      <c r="G6" s="24"/>
      <c r="H6" s="24"/>
      <c r="I6" s="24"/>
      <c r="J6" s="24"/>
      <c r="K6" s="24"/>
      <c r="L6" s="24"/>
      <c r="M6" s="8"/>
      <c r="N6" s="25" t="s">
        <v>7</v>
      </c>
      <c r="O6" s="26"/>
      <c r="P6" s="26"/>
      <c r="Q6" s="26"/>
      <c r="R6" s="27"/>
      <c r="S6" s="8"/>
      <c r="T6" s="21" t="s">
        <v>6</v>
      </c>
      <c r="U6" s="22"/>
      <c r="V6" s="22"/>
      <c r="W6" s="22"/>
      <c r="X6" s="23"/>
      <c r="Y6" s="6"/>
      <c r="AM6" s="10">
        <v>1</v>
      </c>
      <c r="AN6" s="10">
        <v>2</v>
      </c>
      <c r="AO6" s="10">
        <v>3</v>
      </c>
      <c r="AP6" s="10">
        <v>4</v>
      </c>
      <c r="AQ6" s="10">
        <v>5</v>
      </c>
      <c r="AR6" s="10">
        <v>6</v>
      </c>
      <c r="AS6" s="10">
        <v>7</v>
      </c>
      <c r="AT6" s="10">
        <v>8</v>
      </c>
      <c r="AU6" s="10">
        <v>9</v>
      </c>
      <c r="AV6" s="10">
        <v>10</v>
      </c>
      <c r="AW6" s="10">
        <v>11</v>
      </c>
      <c r="AX6" s="10">
        <v>12</v>
      </c>
      <c r="AY6" s="10">
        <v>13</v>
      </c>
      <c r="AZ6" s="10">
        <v>14</v>
      </c>
      <c r="BA6" s="10">
        <v>15</v>
      </c>
    </row>
    <row r="7" spans="3:63" x14ac:dyDescent="0.25">
      <c r="C7" s="5"/>
      <c r="D7" s="16">
        <v>1</v>
      </c>
      <c r="E7" s="16">
        <v>3</v>
      </c>
      <c r="F7" s="16">
        <v>4</v>
      </c>
      <c r="G7" s="16">
        <v>6</v>
      </c>
      <c r="H7" s="16">
        <v>7</v>
      </c>
      <c r="I7" s="16">
        <v>8</v>
      </c>
      <c r="J7" s="16">
        <v>10</v>
      </c>
      <c r="K7" s="16">
        <v>11</v>
      </c>
      <c r="L7" s="16">
        <v>12</v>
      </c>
      <c r="M7" s="8"/>
      <c r="N7" s="28">
        <f>SUMIF(AM10:BA10,1)</f>
        <v>9</v>
      </c>
      <c r="O7" s="29"/>
      <c r="P7" s="29"/>
      <c r="Q7" s="29"/>
      <c r="R7" s="30"/>
      <c r="S7" s="8"/>
      <c r="T7" s="11">
        <v>1</v>
      </c>
      <c r="U7" s="11">
        <v>2</v>
      </c>
      <c r="V7" s="11">
        <v>3</v>
      </c>
      <c r="W7" s="11">
        <v>4</v>
      </c>
      <c r="X7" s="11">
        <v>5</v>
      </c>
      <c r="Y7" s="6"/>
    </row>
    <row r="8" spans="3:63" x14ac:dyDescent="0.25"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6"/>
      <c r="AM8" s="4">
        <f t="shared" ref="AM8:AU8" si="1">D7</f>
        <v>1</v>
      </c>
      <c r="AN8" s="4">
        <f t="shared" si="1"/>
        <v>3</v>
      </c>
      <c r="AO8" s="4">
        <f t="shared" si="1"/>
        <v>4</v>
      </c>
      <c r="AP8" s="4">
        <f t="shared" si="1"/>
        <v>6</v>
      </c>
      <c r="AQ8" s="4">
        <f t="shared" si="1"/>
        <v>7</v>
      </c>
      <c r="AR8" s="4">
        <f t="shared" si="1"/>
        <v>8</v>
      </c>
      <c r="AS8" s="4">
        <f t="shared" si="1"/>
        <v>10</v>
      </c>
      <c r="AT8" s="4">
        <f t="shared" si="1"/>
        <v>11</v>
      </c>
      <c r="AU8" s="4">
        <f t="shared" si="1"/>
        <v>12</v>
      </c>
    </row>
    <row r="9" spans="3:63" x14ac:dyDescent="0.25"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1">
        <v>11</v>
      </c>
      <c r="U9" s="11">
        <v>12</v>
      </c>
      <c r="V9" s="11">
        <v>13</v>
      </c>
      <c r="W9" s="11">
        <v>14</v>
      </c>
      <c r="X9" s="11">
        <v>15</v>
      </c>
      <c r="Y9" s="6"/>
    </row>
    <row r="10" spans="3:63" x14ac:dyDescent="0.25">
      <c r="C10" s="5"/>
      <c r="D10" s="24" t="s">
        <v>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8"/>
      <c r="T10" s="11">
        <v>16</v>
      </c>
      <c r="U10" s="11">
        <v>17</v>
      </c>
      <c r="V10" s="11">
        <v>18</v>
      </c>
      <c r="W10" s="11">
        <v>19</v>
      </c>
      <c r="X10" s="11">
        <v>20</v>
      </c>
      <c r="Y10" s="6"/>
      <c r="AM10" s="12">
        <f>COUNTIFS($D7:$L7,"&gt;0",$D7:$L7,D$11)</f>
        <v>1</v>
      </c>
      <c r="AN10" s="12">
        <f t="shared" ref="AN10:BA10" si="2">COUNTIFS($D7:$L7,"&gt;0",$D7:$L7,E$11)</f>
        <v>1</v>
      </c>
      <c r="AO10" s="12">
        <f t="shared" si="2"/>
        <v>1</v>
      </c>
      <c r="AP10" s="12">
        <f t="shared" si="2"/>
        <v>1</v>
      </c>
      <c r="AQ10" s="12">
        <f t="shared" si="2"/>
        <v>1</v>
      </c>
      <c r="AR10" s="12">
        <f t="shared" si="2"/>
        <v>1</v>
      </c>
      <c r="AS10" s="12">
        <f t="shared" si="2"/>
        <v>1</v>
      </c>
      <c r="AT10" s="12">
        <f t="shared" si="2"/>
        <v>1</v>
      </c>
      <c r="AU10" s="12">
        <f t="shared" si="2"/>
        <v>1</v>
      </c>
      <c r="AV10" s="12">
        <f t="shared" si="2"/>
        <v>0</v>
      </c>
      <c r="AW10" s="12">
        <f t="shared" si="2"/>
        <v>0</v>
      </c>
      <c r="AX10" s="12">
        <f t="shared" si="2"/>
        <v>0</v>
      </c>
      <c r="AY10" s="12">
        <f t="shared" si="2"/>
        <v>0</v>
      </c>
      <c r="AZ10" s="12">
        <f t="shared" si="2"/>
        <v>0</v>
      </c>
      <c r="BA10" s="12">
        <f t="shared" si="2"/>
        <v>0</v>
      </c>
    </row>
    <row r="11" spans="3:63" x14ac:dyDescent="0.25">
      <c r="C11" s="5"/>
      <c r="D11" s="16">
        <v>1</v>
      </c>
      <c r="E11" s="16">
        <v>3</v>
      </c>
      <c r="F11" s="16">
        <v>4</v>
      </c>
      <c r="G11" s="16">
        <v>6</v>
      </c>
      <c r="H11" s="16">
        <v>7</v>
      </c>
      <c r="I11" s="16">
        <v>8</v>
      </c>
      <c r="J11" s="16">
        <v>10</v>
      </c>
      <c r="K11" s="16">
        <v>11</v>
      </c>
      <c r="L11" s="16">
        <v>12</v>
      </c>
      <c r="M11" s="16">
        <v>16</v>
      </c>
      <c r="N11" s="16">
        <v>17</v>
      </c>
      <c r="O11" s="16">
        <v>18</v>
      </c>
      <c r="P11" s="16">
        <v>19</v>
      </c>
      <c r="Q11" s="16">
        <v>20</v>
      </c>
      <c r="R11" s="16">
        <v>25</v>
      </c>
      <c r="S11" s="8"/>
      <c r="T11" s="11">
        <v>21</v>
      </c>
      <c r="U11" s="11">
        <v>22</v>
      </c>
      <c r="V11" s="11">
        <v>23</v>
      </c>
      <c r="W11" s="11">
        <v>24</v>
      </c>
      <c r="X11" s="11">
        <v>25</v>
      </c>
      <c r="Y11" s="6"/>
    </row>
    <row r="12" spans="3:63" x14ac:dyDescent="0.25"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6"/>
    </row>
    <row r="13" spans="3:63" x14ac:dyDescent="0.25">
      <c r="C13" s="5"/>
      <c r="D13" s="24" t="s">
        <v>2</v>
      </c>
      <c r="E13" s="24"/>
      <c r="F13" s="24"/>
      <c r="G13" s="24" t="s">
        <v>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 t="s">
        <v>8</v>
      </c>
      <c r="W13" s="24"/>
      <c r="X13" s="24"/>
      <c r="Y13" s="6"/>
    </row>
    <row r="14" spans="3:63" x14ac:dyDescent="0.25">
      <c r="C14" s="5"/>
      <c r="D14" s="33">
        <v>1</v>
      </c>
      <c r="E14" s="33"/>
      <c r="F14" s="33"/>
      <c r="G14" s="11">
        <f t="shared" ref="G14:U18" si="3">IF(COUNT($D$7:$L$7)&lt;9,"-",SMALL($AM22:$BA22,AM$6))</f>
        <v>1</v>
      </c>
      <c r="H14" s="11">
        <f t="shared" si="3"/>
        <v>2</v>
      </c>
      <c r="I14" s="11">
        <f t="shared" si="3"/>
        <v>3</v>
      </c>
      <c r="J14" s="11">
        <f t="shared" si="3"/>
        <v>4</v>
      </c>
      <c r="K14" s="11">
        <f t="shared" si="3"/>
        <v>5</v>
      </c>
      <c r="L14" s="11">
        <f t="shared" si="3"/>
        <v>6</v>
      </c>
      <c r="M14" s="11">
        <f t="shared" si="3"/>
        <v>7</v>
      </c>
      <c r="N14" s="11">
        <f t="shared" si="3"/>
        <v>8</v>
      </c>
      <c r="O14" s="11">
        <f t="shared" si="3"/>
        <v>10</v>
      </c>
      <c r="P14" s="11">
        <f t="shared" si="3"/>
        <v>11</v>
      </c>
      <c r="Q14" s="11">
        <f t="shared" si="3"/>
        <v>12</v>
      </c>
      <c r="R14" s="11">
        <f t="shared" si="3"/>
        <v>17</v>
      </c>
      <c r="S14" s="11">
        <f t="shared" si="3"/>
        <v>18</v>
      </c>
      <c r="T14" s="11">
        <f t="shared" si="3"/>
        <v>19</v>
      </c>
      <c r="U14" s="11">
        <f t="shared" si="3"/>
        <v>23</v>
      </c>
      <c r="V14" s="32">
        <f>SUMIF(AM14:BA14,1)</f>
        <v>12</v>
      </c>
      <c r="W14" s="32"/>
      <c r="X14" s="32"/>
      <c r="Y14" s="6"/>
      <c r="AM14" s="12">
        <f t="shared" ref="AM14:BA18" si="4">COUNTIFS($G14:$U14,"&gt;0",$G14:$U14,D$11)</f>
        <v>1</v>
      </c>
      <c r="AN14" s="12">
        <f t="shared" si="4"/>
        <v>1</v>
      </c>
      <c r="AO14" s="12">
        <f t="shared" si="4"/>
        <v>1</v>
      </c>
      <c r="AP14" s="12">
        <f t="shared" si="4"/>
        <v>1</v>
      </c>
      <c r="AQ14" s="12">
        <f t="shared" si="4"/>
        <v>1</v>
      </c>
      <c r="AR14" s="12">
        <f t="shared" si="4"/>
        <v>1</v>
      </c>
      <c r="AS14" s="12">
        <f t="shared" si="4"/>
        <v>1</v>
      </c>
      <c r="AT14" s="12">
        <f t="shared" si="4"/>
        <v>1</v>
      </c>
      <c r="AU14" s="12">
        <f t="shared" si="4"/>
        <v>1</v>
      </c>
      <c r="AV14" s="12">
        <f t="shared" si="4"/>
        <v>0</v>
      </c>
      <c r="AW14" s="12">
        <f t="shared" si="4"/>
        <v>1</v>
      </c>
      <c r="AX14" s="12">
        <f t="shared" si="4"/>
        <v>1</v>
      </c>
      <c r="AY14" s="12">
        <f t="shared" si="4"/>
        <v>1</v>
      </c>
      <c r="AZ14" s="12">
        <f t="shared" si="4"/>
        <v>0</v>
      </c>
      <c r="BA14" s="12">
        <f t="shared" si="4"/>
        <v>0</v>
      </c>
    </row>
    <row r="15" spans="3:63" x14ac:dyDescent="0.25">
      <c r="C15" s="5"/>
      <c r="D15" s="33">
        <v>2</v>
      </c>
      <c r="E15" s="33"/>
      <c r="F15" s="33"/>
      <c r="G15" s="11">
        <f t="shared" si="3"/>
        <v>1</v>
      </c>
      <c r="H15" s="11">
        <f t="shared" si="3"/>
        <v>2</v>
      </c>
      <c r="I15" s="11">
        <f t="shared" si="3"/>
        <v>3</v>
      </c>
      <c r="J15" s="11">
        <f t="shared" si="3"/>
        <v>4</v>
      </c>
      <c r="K15" s="11">
        <f t="shared" si="3"/>
        <v>6</v>
      </c>
      <c r="L15" s="11">
        <f t="shared" si="3"/>
        <v>7</v>
      </c>
      <c r="M15" s="11">
        <f t="shared" si="3"/>
        <v>8</v>
      </c>
      <c r="N15" s="11">
        <f t="shared" si="3"/>
        <v>10</v>
      </c>
      <c r="O15" s="11">
        <f t="shared" si="3"/>
        <v>11</v>
      </c>
      <c r="P15" s="11">
        <f t="shared" si="3"/>
        <v>12</v>
      </c>
      <c r="Q15" s="11">
        <f t="shared" si="3"/>
        <v>15</v>
      </c>
      <c r="R15" s="11">
        <f t="shared" si="3"/>
        <v>16</v>
      </c>
      <c r="S15" s="11">
        <f t="shared" si="3"/>
        <v>17</v>
      </c>
      <c r="T15" s="11">
        <f t="shared" si="3"/>
        <v>18</v>
      </c>
      <c r="U15" s="11">
        <f t="shared" si="3"/>
        <v>23</v>
      </c>
      <c r="V15" s="32">
        <f>SUMIF(AM15:BA15,1)</f>
        <v>12</v>
      </c>
      <c r="W15" s="32"/>
      <c r="X15" s="32"/>
      <c r="Y15" s="6"/>
      <c r="AM15" s="12">
        <f t="shared" si="4"/>
        <v>1</v>
      </c>
      <c r="AN15" s="12">
        <f t="shared" si="4"/>
        <v>1</v>
      </c>
      <c r="AO15" s="12">
        <f t="shared" si="4"/>
        <v>1</v>
      </c>
      <c r="AP15" s="12">
        <f t="shared" si="4"/>
        <v>1</v>
      </c>
      <c r="AQ15" s="12">
        <f t="shared" si="4"/>
        <v>1</v>
      </c>
      <c r="AR15" s="12">
        <f t="shared" si="4"/>
        <v>1</v>
      </c>
      <c r="AS15" s="12">
        <f t="shared" si="4"/>
        <v>1</v>
      </c>
      <c r="AT15" s="12">
        <f t="shared" si="4"/>
        <v>1</v>
      </c>
      <c r="AU15" s="12">
        <f t="shared" si="4"/>
        <v>1</v>
      </c>
      <c r="AV15" s="12">
        <f t="shared" si="4"/>
        <v>1</v>
      </c>
      <c r="AW15" s="12">
        <f t="shared" si="4"/>
        <v>1</v>
      </c>
      <c r="AX15" s="12">
        <f t="shared" si="4"/>
        <v>1</v>
      </c>
      <c r="AY15" s="12">
        <f t="shared" si="4"/>
        <v>0</v>
      </c>
      <c r="AZ15" s="12">
        <f t="shared" si="4"/>
        <v>0</v>
      </c>
      <c r="BA15" s="12">
        <f t="shared" si="4"/>
        <v>0</v>
      </c>
    </row>
    <row r="16" spans="3:63" x14ac:dyDescent="0.25">
      <c r="C16" s="5"/>
      <c r="D16" s="33">
        <v>3</v>
      </c>
      <c r="E16" s="33"/>
      <c r="F16" s="33"/>
      <c r="G16" s="11">
        <f t="shared" si="3"/>
        <v>1</v>
      </c>
      <c r="H16" s="11">
        <f t="shared" si="3"/>
        <v>3</v>
      </c>
      <c r="I16" s="11">
        <f t="shared" si="3"/>
        <v>4</v>
      </c>
      <c r="J16" s="11">
        <f t="shared" si="3"/>
        <v>5</v>
      </c>
      <c r="K16" s="11">
        <f t="shared" si="3"/>
        <v>6</v>
      </c>
      <c r="L16" s="11">
        <f t="shared" si="3"/>
        <v>7</v>
      </c>
      <c r="M16" s="11">
        <f t="shared" si="3"/>
        <v>8</v>
      </c>
      <c r="N16" s="11">
        <f t="shared" si="3"/>
        <v>9</v>
      </c>
      <c r="O16" s="11">
        <f t="shared" si="3"/>
        <v>10</v>
      </c>
      <c r="P16" s="11">
        <f t="shared" si="3"/>
        <v>11</v>
      </c>
      <c r="Q16" s="11">
        <f t="shared" si="3"/>
        <v>12</v>
      </c>
      <c r="R16" s="11">
        <f t="shared" si="3"/>
        <v>13</v>
      </c>
      <c r="S16" s="11">
        <f t="shared" si="3"/>
        <v>14</v>
      </c>
      <c r="T16" s="11">
        <f t="shared" si="3"/>
        <v>15</v>
      </c>
      <c r="U16" s="11">
        <f t="shared" si="3"/>
        <v>19</v>
      </c>
      <c r="V16" s="32">
        <f>SUMIF(AM16:BA16,1)</f>
        <v>10</v>
      </c>
      <c r="W16" s="32"/>
      <c r="X16" s="32"/>
      <c r="Y16" s="6"/>
      <c r="AM16" s="12">
        <f t="shared" si="4"/>
        <v>1</v>
      </c>
      <c r="AN16" s="12">
        <f t="shared" si="4"/>
        <v>1</v>
      </c>
      <c r="AO16" s="12">
        <f t="shared" si="4"/>
        <v>1</v>
      </c>
      <c r="AP16" s="12">
        <f t="shared" si="4"/>
        <v>1</v>
      </c>
      <c r="AQ16" s="12">
        <f t="shared" si="4"/>
        <v>1</v>
      </c>
      <c r="AR16" s="12">
        <f t="shared" si="4"/>
        <v>1</v>
      </c>
      <c r="AS16" s="12">
        <f t="shared" si="4"/>
        <v>1</v>
      </c>
      <c r="AT16" s="12">
        <f t="shared" si="4"/>
        <v>1</v>
      </c>
      <c r="AU16" s="12">
        <f t="shared" si="4"/>
        <v>1</v>
      </c>
      <c r="AV16" s="12">
        <f t="shared" si="4"/>
        <v>0</v>
      </c>
      <c r="AW16" s="12">
        <f t="shared" si="4"/>
        <v>0</v>
      </c>
      <c r="AX16" s="12">
        <f t="shared" si="4"/>
        <v>0</v>
      </c>
      <c r="AY16" s="12">
        <f t="shared" si="4"/>
        <v>1</v>
      </c>
      <c r="AZ16" s="12">
        <f t="shared" si="4"/>
        <v>0</v>
      </c>
      <c r="BA16" s="12">
        <f t="shared" si="4"/>
        <v>0</v>
      </c>
    </row>
    <row r="17" spans="3:54" x14ac:dyDescent="0.25">
      <c r="C17" s="5"/>
      <c r="D17" s="33">
        <v>4</v>
      </c>
      <c r="E17" s="33"/>
      <c r="F17" s="33"/>
      <c r="G17" s="11">
        <f t="shared" si="3"/>
        <v>1</v>
      </c>
      <c r="H17" s="11">
        <f t="shared" si="3"/>
        <v>3</v>
      </c>
      <c r="I17" s="11">
        <f t="shared" si="3"/>
        <v>4</v>
      </c>
      <c r="J17" s="11">
        <f t="shared" si="3"/>
        <v>6</v>
      </c>
      <c r="K17" s="11">
        <f t="shared" si="3"/>
        <v>7</v>
      </c>
      <c r="L17" s="11">
        <f t="shared" si="3"/>
        <v>8</v>
      </c>
      <c r="M17" s="11">
        <f t="shared" si="3"/>
        <v>9</v>
      </c>
      <c r="N17" s="11">
        <f t="shared" si="3"/>
        <v>10</v>
      </c>
      <c r="O17" s="11">
        <f t="shared" si="3"/>
        <v>11</v>
      </c>
      <c r="P17" s="11">
        <f t="shared" si="3"/>
        <v>12</v>
      </c>
      <c r="Q17" s="11">
        <f t="shared" si="3"/>
        <v>13</v>
      </c>
      <c r="R17" s="11">
        <f t="shared" si="3"/>
        <v>14</v>
      </c>
      <c r="S17" s="11">
        <f t="shared" si="3"/>
        <v>17</v>
      </c>
      <c r="T17" s="11">
        <f t="shared" si="3"/>
        <v>18</v>
      </c>
      <c r="U17" s="11">
        <f t="shared" si="3"/>
        <v>23</v>
      </c>
      <c r="V17" s="32">
        <f>SUMIF(AM17:BA17,1)</f>
        <v>11</v>
      </c>
      <c r="W17" s="32"/>
      <c r="X17" s="32"/>
      <c r="Y17" s="6"/>
      <c r="AM17" s="12">
        <f t="shared" si="4"/>
        <v>1</v>
      </c>
      <c r="AN17" s="12">
        <f t="shared" si="4"/>
        <v>1</v>
      </c>
      <c r="AO17" s="12">
        <f t="shared" si="4"/>
        <v>1</v>
      </c>
      <c r="AP17" s="12">
        <f t="shared" si="4"/>
        <v>1</v>
      </c>
      <c r="AQ17" s="12">
        <f t="shared" si="4"/>
        <v>1</v>
      </c>
      <c r="AR17" s="12">
        <f t="shared" si="4"/>
        <v>1</v>
      </c>
      <c r="AS17" s="12">
        <f t="shared" si="4"/>
        <v>1</v>
      </c>
      <c r="AT17" s="12">
        <f t="shared" si="4"/>
        <v>1</v>
      </c>
      <c r="AU17" s="12">
        <f t="shared" si="4"/>
        <v>1</v>
      </c>
      <c r="AV17" s="12">
        <f t="shared" si="4"/>
        <v>0</v>
      </c>
      <c r="AW17" s="12">
        <f t="shared" si="4"/>
        <v>1</v>
      </c>
      <c r="AX17" s="12">
        <f t="shared" si="4"/>
        <v>1</v>
      </c>
      <c r="AY17" s="12">
        <f t="shared" si="4"/>
        <v>0</v>
      </c>
      <c r="AZ17" s="12">
        <f t="shared" si="4"/>
        <v>0</v>
      </c>
      <c r="BA17" s="12">
        <f t="shared" si="4"/>
        <v>0</v>
      </c>
    </row>
    <row r="18" spans="3:54" x14ac:dyDescent="0.25">
      <c r="C18" s="5"/>
      <c r="D18" s="33">
        <v>5</v>
      </c>
      <c r="E18" s="33"/>
      <c r="F18" s="33"/>
      <c r="G18" s="11">
        <f t="shared" si="3"/>
        <v>1</v>
      </c>
      <c r="H18" s="11">
        <f t="shared" si="3"/>
        <v>3</v>
      </c>
      <c r="I18" s="11">
        <f t="shared" si="3"/>
        <v>4</v>
      </c>
      <c r="J18" s="11">
        <f t="shared" si="3"/>
        <v>6</v>
      </c>
      <c r="K18" s="11">
        <f t="shared" si="3"/>
        <v>7</v>
      </c>
      <c r="L18" s="11">
        <f t="shared" si="3"/>
        <v>8</v>
      </c>
      <c r="M18" s="11">
        <f t="shared" si="3"/>
        <v>10</v>
      </c>
      <c r="N18" s="11">
        <f t="shared" si="3"/>
        <v>11</v>
      </c>
      <c r="O18" s="11">
        <f t="shared" si="3"/>
        <v>12</v>
      </c>
      <c r="P18" s="11">
        <f t="shared" si="3"/>
        <v>16</v>
      </c>
      <c r="Q18" s="11">
        <f t="shared" si="3"/>
        <v>20</v>
      </c>
      <c r="R18" s="11">
        <f t="shared" si="3"/>
        <v>21</v>
      </c>
      <c r="S18" s="11">
        <f t="shared" si="3"/>
        <v>22</v>
      </c>
      <c r="T18" s="11">
        <f t="shared" si="3"/>
        <v>24</v>
      </c>
      <c r="U18" s="11">
        <f t="shared" si="3"/>
        <v>25</v>
      </c>
      <c r="V18" s="32">
        <f>SUMIF(AM18:BA18,1)</f>
        <v>12</v>
      </c>
      <c r="W18" s="32"/>
      <c r="X18" s="32"/>
      <c r="Y18" s="6"/>
      <c r="AM18" s="12">
        <f t="shared" si="4"/>
        <v>1</v>
      </c>
      <c r="AN18" s="12">
        <f t="shared" si="4"/>
        <v>1</v>
      </c>
      <c r="AO18" s="12">
        <f t="shared" si="4"/>
        <v>1</v>
      </c>
      <c r="AP18" s="12">
        <f t="shared" si="4"/>
        <v>1</v>
      </c>
      <c r="AQ18" s="12">
        <f t="shared" si="4"/>
        <v>1</v>
      </c>
      <c r="AR18" s="12">
        <f t="shared" si="4"/>
        <v>1</v>
      </c>
      <c r="AS18" s="12">
        <f t="shared" si="4"/>
        <v>1</v>
      </c>
      <c r="AT18" s="12">
        <f t="shared" si="4"/>
        <v>1</v>
      </c>
      <c r="AU18" s="12">
        <f t="shared" si="4"/>
        <v>1</v>
      </c>
      <c r="AV18" s="12">
        <f t="shared" si="4"/>
        <v>1</v>
      </c>
      <c r="AW18" s="12">
        <f t="shared" si="4"/>
        <v>0</v>
      </c>
      <c r="AX18" s="12">
        <f t="shared" si="4"/>
        <v>0</v>
      </c>
      <c r="AY18" s="12">
        <f t="shared" si="4"/>
        <v>0</v>
      </c>
      <c r="AZ18" s="12">
        <f t="shared" si="4"/>
        <v>1</v>
      </c>
      <c r="BA18" s="12">
        <f t="shared" si="4"/>
        <v>1</v>
      </c>
    </row>
    <row r="19" spans="3:54" x14ac:dyDescent="0.25"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5"/>
    </row>
    <row r="20" spans="3:54" x14ac:dyDescent="0.25">
      <c r="AM20" s="12">
        <f t="shared" ref="AM20:BB20" si="5">IF(COUNT($D$7:$L$7)&lt;9,"-",SMALL($AM$4:$BK$4,AM$5))</f>
        <v>2</v>
      </c>
      <c r="AN20" s="12">
        <f t="shared" si="5"/>
        <v>5</v>
      </c>
      <c r="AO20" s="12">
        <f t="shared" si="5"/>
        <v>9</v>
      </c>
      <c r="AP20" s="12">
        <f t="shared" si="5"/>
        <v>13</v>
      </c>
      <c r="AQ20" s="12">
        <f t="shared" si="5"/>
        <v>14</v>
      </c>
      <c r="AR20" s="12">
        <f t="shared" si="5"/>
        <v>15</v>
      </c>
      <c r="AS20" s="12">
        <f t="shared" si="5"/>
        <v>16</v>
      </c>
      <c r="AT20" s="12">
        <f t="shared" si="5"/>
        <v>17</v>
      </c>
      <c r="AU20" s="12">
        <f t="shared" si="5"/>
        <v>18</v>
      </c>
      <c r="AV20" s="12">
        <f t="shared" si="5"/>
        <v>19</v>
      </c>
      <c r="AW20" s="12">
        <f t="shared" si="5"/>
        <v>20</v>
      </c>
      <c r="AX20" s="12">
        <f t="shared" si="5"/>
        <v>21</v>
      </c>
      <c r="AY20" s="12">
        <f t="shared" si="5"/>
        <v>22</v>
      </c>
      <c r="AZ20" s="12">
        <f t="shared" si="5"/>
        <v>23</v>
      </c>
      <c r="BA20" s="12">
        <f t="shared" si="5"/>
        <v>24</v>
      </c>
      <c r="BB20" s="12">
        <f t="shared" si="5"/>
        <v>25</v>
      </c>
    </row>
    <row r="21" spans="3:54" x14ac:dyDescent="0.25">
      <c r="C21" s="34" t="s">
        <v>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 t="s">
        <v>10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8"/>
    </row>
    <row r="22" spans="3:54" x14ac:dyDescent="0.25"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9"/>
      <c r="AM22" s="12">
        <f t="shared" ref="AM22:AU22" si="6">D7</f>
        <v>1</v>
      </c>
      <c r="AN22" s="12">
        <f t="shared" si="6"/>
        <v>3</v>
      </c>
      <c r="AO22" s="12">
        <f t="shared" si="6"/>
        <v>4</v>
      </c>
      <c r="AP22" s="12">
        <f t="shared" si="6"/>
        <v>6</v>
      </c>
      <c r="AQ22" s="12">
        <f t="shared" si="6"/>
        <v>7</v>
      </c>
      <c r="AR22" s="12">
        <f t="shared" si="6"/>
        <v>8</v>
      </c>
      <c r="AS22" s="12">
        <f t="shared" si="6"/>
        <v>10</v>
      </c>
      <c r="AT22" s="12">
        <f t="shared" si="6"/>
        <v>11</v>
      </c>
      <c r="AU22" s="12">
        <f t="shared" si="6"/>
        <v>12</v>
      </c>
      <c r="AV22" s="12">
        <f>AM20</f>
        <v>2</v>
      </c>
      <c r="AW22" s="12">
        <f>AN20</f>
        <v>5</v>
      </c>
      <c r="AX22" s="12">
        <f>AT20</f>
        <v>17</v>
      </c>
      <c r="AY22" s="12">
        <f>AU20</f>
        <v>18</v>
      </c>
      <c r="AZ22" s="12">
        <f>AV20</f>
        <v>19</v>
      </c>
      <c r="BA22" s="12">
        <f>AZ20</f>
        <v>23</v>
      </c>
    </row>
    <row r="23" spans="3:54" x14ac:dyDescent="0.25">
      <c r="AM23" s="12">
        <f t="shared" ref="AM23:AU23" si="7">D7</f>
        <v>1</v>
      </c>
      <c r="AN23" s="12">
        <f t="shared" si="7"/>
        <v>3</v>
      </c>
      <c r="AO23" s="12">
        <f t="shared" si="7"/>
        <v>4</v>
      </c>
      <c r="AP23" s="12">
        <f t="shared" si="7"/>
        <v>6</v>
      </c>
      <c r="AQ23" s="12">
        <f t="shared" si="7"/>
        <v>7</v>
      </c>
      <c r="AR23" s="12">
        <f t="shared" si="7"/>
        <v>8</v>
      </c>
      <c r="AS23" s="12">
        <f t="shared" si="7"/>
        <v>10</v>
      </c>
      <c r="AT23" s="12">
        <f t="shared" si="7"/>
        <v>11</v>
      </c>
      <c r="AU23" s="12">
        <f t="shared" si="7"/>
        <v>12</v>
      </c>
      <c r="AV23" s="12">
        <f>AM20</f>
        <v>2</v>
      </c>
      <c r="AW23" s="12">
        <f>AR20</f>
        <v>15</v>
      </c>
      <c r="AX23" s="12">
        <f>AS20</f>
        <v>16</v>
      </c>
      <c r="AY23" s="12">
        <f>AT20</f>
        <v>17</v>
      </c>
      <c r="AZ23" s="12">
        <f>AU20</f>
        <v>18</v>
      </c>
      <c r="BA23" s="12">
        <f>AZ20</f>
        <v>23</v>
      </c>
    </row>
    <row r="24" spans="3:54" x14ac:dyDescent="0.25">
      <c r="AM24" s="12">
        <f t="shared" ref="AM24:AU24" si="8">D7</f>
        <v>1</v>
      </c>
      <c r="AN24" s="12">
        <f t="shared" si="8"/>
        <v>3</v>
      </c>
      <c r="AO24" s="12">
        <f t="shared" si="8"/>
        <v>4</v>
      </c>
      <c r="AP24" s="12">
        <f t="shared" si="8"/>
        <v>6</v>
      </c>
      <c r="AQ24" s="12">
        <f t="shared" si="8"/>
        <v>7</v>
      </c>
      <c r="AR24" s="12">
        <f t="shared" si="8"/>
        <v>8</v>
      </c>
      <c r="AS24" s="12">
        <f t="shared" si="8"/>
        <v>10</v>
      </c>
      <c r="AT24" s="12">
        <f t="shared" si="8"/>
        <v>11</v>
      </c>
      <c r="AU24" s="12">
        <f t="shared" si="8"/>
        <v>12</v>
      </c>
      <c r="AV24" s="12">
        <f>AN20</f>
        <v>5</v>
      </c>
      <c r="AW24" s="12">
        <f>AO20</f>
        <v>9</v>
      </c>
      <c r="AX24" s="12">
        <f>AP20</f>
        <v>13</v>
      </c>
      <c r="AY24" s="12">
        <f>AQ20</f>
        <v>14</v>
      </c>
      <c r="AZ24" s="12">
        <f>AR20</f>
        <v>15</v>
      </c>
      <c r="BA24" s="12">
        <f>AV20</f>
        <v>19</v>
      </c>
    </row>
    <row r="25" spans="3:54" x14ac:dyDescent="0.25">
      <c r="AM25" s="12">
        <f t="shared" ref="AM25:AU25" si="9">D7</f>
        <v>1</v>
      </c>
      <c r="AN25" s="12">
        <f t="shared" si="9"/>
        <v>3</v>
      </c>
      <c r="AO25" s="12">
        <f t="shared" si="9"/>
        <v>4</v>
      </c>
      <c r="AP25" s="12">
        <f t="shared" si="9"/>
        <v>6</v>
      </c>
      <c r="AQ25" s="12">
        <f t="shared" si="9"/>
        <v>7</v>
      </c>
      <c r="AR25" s="12">
        <f t="shared" si="9"/>
        <v>8</v>
      </c>
      <c r="AS25" s="12">
        <f t="shared" si="9"/>
        <v>10</v>
      </c>
      <c r="AT25" s="12">
        <f t="shared" si="9"/>
        <v>11</v>
      </c>
      <c r="AU25" s="12">
        <f t="shared" si="9"/>
        <v>12</v>
      </c>
      <c r="AV25" s="12">
        <f>AO20</f>
        <v>9</v>
      </c>
      <c r="AW25" s="12">
        <f>AP20</f>
        <v>13</v>
      </c>
      <c r="AX25" s="12">
        <f>AQ20</f>
        <v>14</v>
      </c>
      <c r="AY25" s="12">
        <f>AT20</f>
        <v>17</v>
      </c>
      <c r="AZ25" s="12">
        <f>AU20</f>
        <v>18</v>
      </c>
      <c r="BA25" s="12">
        <f>AZ20</f>
        <v>23</v>
      </c>
    </row>
    <row r="26" spans="3:54" x14ac:dyDescent="0.25">
      <c r="AM26" s="12">
        <f t="shared" ref="AM26:AU26" si="10">D7</f>
        <v>1</v>
      </c>
      <c r="AN26" s="12">
        <f t="shared" si="10"/>
        <v>3</v>
      </c>
      <c r="AO26" s="12">
        <f t="shared" si="10"/>
        <v>4</v>
      </c>
      <c r="AP26" s="12">
        <f t="shared" si="10"/>
        <v>6</v>
      </c>
      <c r="AQ26" s="12">
        <f t="shared" si="10"/>
        <v>7</v>
      </c>
      <c r="AR26" s="12">
        <f t="shared" si="10"/>
        <v>8</v>
      </c>
      <c r="AS26" s="12">
        <f t="shared" si="10"/>
        <v>10</v>
      </c>
      <c r="AT26" s="12">
        <f t="shared" si="10"/>
        <v>11</v>
      </c>
      <c r="AU26" s="12">
        <f t="shared" si="10"/>
        <v>12</v>
      </c>
      <c r="AV26" s="12">
        <f>AS20</f>
        <v>16</v>
      </c>
      <c r="AW26" s="12">
        <f>AW20</f>
        <v>20</v>
      </c>
      <c r="AX26" s="12">
        <f>AX20</f>
        <v>21</v>
      </c>
      <c r="AY26" s="12">
        <f>AY20</f>
        <v>22</v>
      </c>
      <c r="AZ26" s="12">
        <f>BA20</f>
        <v>24</v>
      </c>
      <c r="BA26" s="12">
        <f>BB20</f>
        <v>25</v>
      </c>
    </row>
  </sheetData>
  <sheetProtection password="8C20" sheet="1" objects="1" scenarios="1"/>
  <mergeCells count="22">
    <mergeCell ref="D18:F18"/>
    <mergeCell ref="D13:F13"/>
    <mergeCell ref="D14:F14"/>
    <mergeCell ref="D15:F15"/>
    <mergeCell ref="D16:F16"/>
    <mergeCell ref="D17:F17"/>
    <mergeCell ref="D3:I4"/>
    <mergeCell ref="T6:X6"/>
    <mergeCell ref="C21:M22"/>
    <mergeCell ref="N21:Y22"/>
    <mergeCell ref="D10:R10"/>
    <mergeCell ref="G13:U13"/>
    <mergeCell ref="D6:L6"/>
    <mergeCell ref="N6:R6"/>
    <mergeCell ref="N7:R7"/>
    <mergeCell ref="J3:X4"/>
    <mergeCell ref="V13:X13"/>
    <mergeCell ref="V14:X14"/>
    <mergeCell ref="V15:X15"/>
    <mergeCell ref="V16:X16"/>
    <mergeCell ref="V17:X17"/>
    <mergeCell ref="V18:X18"/>
  </mergeCells>
  <conditionalFormatting sqref="T7:X11 AM8:AU8">
    <cfRule type="duplicateValues" dxfId="8" priority="9"/>
  </conditionalFormatting>
  <conditionalFormatting sqref="V14:X18">
    <cfRule type="cellIs" dxfId="7" priority="8" operator="equal">
      <formula>11</formula>
    </cfRule>
    <cfRule type="cellIs" dxfId="6" priority="7" operator="equal">
      <formula>12</formula>
    </cfRule>
    <cfRule type="cellIs" dxfId="5" priority="6" operator="equal">
      <formula>13</formula>
    </cfRule>
    <cfRule type="cellIs" dxfId="4" priority="5" operator="equal">
      <formula>14</formula>
    </cfRule>
    <cfRule type="cellIs" dxfId="3" priority="4" operator="equal">
      <formula>15</formula>
    </cfRule>
  </conditionalFormatting>
  <conditionalFormatting sqref="G14:U18">
    <cfRule type="expression" dxfId="2" priority="3">
      <formula>HLOOKUP(G14,$D$11:$R$11,1,0)</formula>
    </cfRule>
  </conditionalFormatting>
  <conditionalFormatting sqref="D11:R11">
    <cfRule type="duplicateValues" dxfId="1" priority="2"/>
  </conditionalFormatting>
  <conditionalFormatting sqref="D7:L7">
    <cfRule type="duplicateValues" dxfId="0" priority="1"/>
  </conditionalFormatting>
  <hyperlinks>
    <hyperlink ref="D3:I4" r:id="rId1" display="PLANILHAS LOTOCERTA"/>
    <hyperlink ref="N21" r:id="rId2" display="WWW.LOTOCERTA.COM.BR"/>
    <hyperlink ref="C21:M22" r:id="rId3" display="VÍDEO EXPLICATIVO"/>
    <hyperlink ref="N21:Y22" r:id="rId4" display="BAIXE TODAS AS NOSSAS PLANILHAS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 25 DEZENAS COM 9 FIXAS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dcterms:created xsi:type="dcterms:W3CDTF">2023-03-21T13:01:53Z</dcterms:created>
  <dcterms:modified xsi:type="dcterms:W3CDTF">2023-03-21T17:56:05Z</dcterms:modified>
</cp:coreProperties>
</file>