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80" yWindow="30" windowWidth="20100" windowHeight="7980" tabRatio="601"/>
  </bookViews>
  <sheets>
    <sheet name="Desdobramento" sheetId="1" r:id="rId1"/>
  </sheets>
  <calcPr calcId="145621"/>
</workbook>
</file>

<file path=xl/calcChain.xml><?xml version="1.0" encoding="utf-8"?>
<calcChain xmlns="http://schemas.openxmlformats.org/spreadsheetml/2006/main">
  <c r="AN5" i="1" l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V22" i="1" l="1"/>
  <c r="X25" i="1" s="1"/>
  <c r="AP11" i="1" l="1"/>
  <c r="AT11" i="1"/>
  <c r="AX11" i="1"/>
  <c r="AQ11" i="1"/>
  <c r="AU11" i="1"/>
  <c r="AY11" i="1"/>
  <c r="AZ11" i="1"/>
  <c r="AN11" i="1"/>
  <c r="AR11" i="1"/>
  <c r="AV11" i="1"/>
  <c r="AO11" i="1"/>
  <c r="AS11" i="1"/>
  <c r="AW11" i="1"/>
  <c r="BA11" i="1"/>
  <c r="BB11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AQ19" i="1" l="1"/>
  <c r="AQ20" i="1"/>
  <c r="AX21" i="1"/>
  <c r="BB18" i="1"/>
  <c r="AP17" i="1"/>
  <c r="BB14" i="1"/>
  <c r="AX13" i="1"/>
  <c r="AT22" i="1"/>
  <c r="BB19" i="1"/>
  <c r="AP18" i="1"/>
  <c r="AV15" i="1"/>
  <c r="AX14" i="1"/>
  <c r="AT15" i="1"/>
  <c r="AT16" i="1"/>
  <c r="BB21" i="1"/>
  <c r="BB20" i="1"/>
  <c r="BA15" i="1"/>
  <c r="AW17" i="1"/>
  <c r="AW16" i="1"/>
  <c r="AS14" i="1"/>
  <c r="AO22" i="1"/>
  <c r="AO18" i="1"/>
  <c r="AV16" i="1"/>
  <c r="BB22" i="1"/>
  <c r="BB15" i="1"/>
  <c r="BB16" i="1"/>
  <c r="BA16" i="1"/>
  <c r="BA18" i="1"/>
  <c r="AW18" i="1"/>
  <c r="AW22" i="1"/>
  <c r="AS21" i="1"/>
  <c r="AS22" i="1"/>
  <c r="AO16" i="1"/>
  <c r="AO14" i="1"/>
  <c r="AO13" i="1"/>
  <c r="AV17" i="1"/>
  <c r="AV21" i="1"/>
  <c r="AR20" i="1"/>
  <c r="AR22" i="1"/>
  <c r="AN21" i="1"/>
  <c r="AN16" i="1"/>
  <c r="AN22" i="1"/>
  <c r="AZ21" i="1"/>
  <c r="AZ14" i="1"/>
  <c r="AY14" i="1"/>
  <c r="AY16" i="1"/>
  <c r="AY13" i="1"/>
  <c r="AU15" i="1"/>
  <c r="AU21" i="1"/>
  <c r="AQ13" i="1"/>
  <c r="AQ15" i="1"/>
  <c r="AQ21" i="1"/>
  <c r="AX17" i="1"/>
  <c r="AX19" i="1"/>
  <c r="AX20" i="1"/>
  <c r="AT18" i="1"/>
  <c r="AT21" i="1"/>
  <c r="AP14" i="1"/>
  <c r="AP13" i="1"/>
  <c r="BB17" i="1"/>
  <c r="BA21" i="1"/>
  <c r="BA14" i="1"/>
  <c r="AW14" i="1"/>
  <c r="AW13" i="1"/>
  <c r="AS13" i="1"/>
  <c r="AS17" i="1"/>
  <c r="AS19" i="1"/>
  <c r="AO21" i="1"/>
  <c r="AO19" i="1"/>
  <c r="AO20" i="1"/>
  <c r="AV13" i="1"/>
  <c r="AV22" i="1"/>
  <c r="AR15" i="1"/>
  <c r="AR16" i="1"/>
  <c r="AR18" i="1"/>
  <c r="AN19" i="1"/>
  <c r="AN13" i="1"/>
  <c r="AN18" i="1"/>
  <c r="AZ13" i="1"/>
  <c r="AZ17" i="1"/>
  <c r="AZ15" i="1"/>
  <c r="AY19" i="1"/>
  <c r="AY21" i="1"/>
  <c r="AU20" i="1"/>
  <c r="AU17" i="1"/>
  <c r="AQ18" i="1"/>
  <c r="AQ16" i="1"/>
  <c r="AQ17" i="1"/>
  <c r="AX22" i="1"/>
  <c r="AX15" i="1"/>
  <c r="AX16" i="1"/>
  <c r="AT14" i="1"/>
  <c r="AT13" i="1"/>
  <c r="AP21" i="1"/>
  <c r="AP19" i="1"/>
  <c r="AP20" i="1"/>
  <c r="BB13" i="1"/>
  <c r="BA13" i="1"/>
  <c r="BA17" i="1"/>
  <c r="BA19" i="1"/>
  <c r="AW21" i="1"/>
  <c r="AW19" i="1"/>
  <c r="AW20" i="1"/>
  <c r="AS20" i="1"/>
  <c r="AS18" i="1"/>
  <c r="AS15" i="1"/>
  <c r="AO17" i="1"/>
  <c r="AO15" i="1"/>
  <c r="AV19" i="1"/>
  <c r="AV20" i="1"/>
  <c r="AV18" i="1"/>
  <c r="AR17" i="1"/>
  <c r="AR14" i="1"/>
  <c r="AN15" i="1"/>
  <c r="AN17" i="1"/>
  <c r="AN14" i="1"/>
  <c r="AZ20" i="1"/>
  <c r="AZ22" i="1"/>
  <c r="AY22" i="1"/>
  <c r="AY15" i="1"/>
  <c r="AY17" i="1"/>
  <c r="AU22" i="1"/>
  <c r="AU16" i="1"/>
  <c r="AU18" i="1"/>
  <c r="AQ14" i="1"/>
  <c r="AQ22" i="1"/>
  <c r="AX18" i="1"/>
  <c r="AT17" i="1"/>
  <c r="AT19" i="1"/>
  <c r="AT20" i="1"/>
  <c r="AP22" i="1"/>
  <c r="AP15" i="1"/>
  <c r="AP16" i="1"/>
  <c r="BA20" i="1"/>
  <c r="BA22" i="1"/>
  <c r="AW15" i="1"/>
  <c r="AS16" i="1"/>
  <c r="AV14" i="1"/>
  <c r="AR13" i="1"/>
  <c r="AR21" i="1"/>
  <c r="AR19" i="1"/>
  <c r="AN20" i="1"/>
  <c r="AZ19" i="1"/>
  <c r="AZ16" i="1"/>
  <c r="AZ18" i="1"/>
  <c r="AY18" i="1"/>
  <c r="AY20" i="1"/>
  <c r="AU19" i="1"/>
  <c r="AU13" i="1"/>
  <c r="AU14" i="1"/>
  <c r="X10" i="1"/>
  <c r="T20" i="1" l="1" a="1"/>
  <c r="T20" i="1" s="1"/>
  <c r="T15" i="1" a="1"/>
  <c r="T15" i="1" s="1"/>
  <c r="T18" i="1" a="1"/>
  <c r="T18" i="1" s="1"/>
  <c r="T22" i="1" a="1"/>
  <c r="T22" i="1" s="1"/>
  <c r="T13" i="1" a="1"/>
  <c r="T13" i="1" s="1"/>
  <c r="T16" i="1" a="1"/>
  <c r="T16" i="1" s="1"/>
  <c r="T14" i="1" a="1"/>
  <c r="T14" i="1" s="1"/>
  <c r="T19" i="1" a="1"/>
  <c r="T19" i="1" s="1"/>
  <c r="T21" i="1" a="1"/>
  <c r="T21" i="1" s="1"/>
  <c r="T17" i="1" a="1"/>
  <c r="T17" i="1" s="1"/>
  <c r="G28" i="1" l="1"/>
  <c r="P28" i="1" s="1"/>
  <c r="G27" i="1"/>
  <c r="P27" i="1" s="1"/>
  <c r="G29" i="1"/>
  <c r="P29" i="1" s="1"/>
  <c r="G25" i="1"/>
  <c r="P25" i="1" s="1"/>
  <c r="G26" i="1"/>
  <c r="P26" i="1" s="1"/>
  <c r="X26" i="1" l="1"/>
  <c r="V28" i="1" s="1"/>
  <c r="V27" i="1" s="1"/>
</calcChain>
</file>

<file path=xl/sharedStrings.xml><?xml version="1.0" encoding="utf-8"?>
<sst xmlns="http://schemas.openxmlformats.org/spreadsheetml/2006/main" count="30" uniqueCount="30">
  <si>
    <t>CONFERIDOR</t>
  </si>
  <si>
    <t>JG</t>
  </si>
  <si>
    <t>COMBINAÇÕES</t>
  </si>
  <si>
    <t>PT</t>
  </si>
  <si>
    <t>DEZENAS ESCOLHIDAS</t>
  </si>
  <si>
    <t>ACERTOS</t>
  </si>
  <si>
    <t>VALOR DOS PRÊMIOS</t>
  </si>
  <si>
    <t>11 ACERTOS:</t>
  </si>
  <si>
    <t>11 PT</t>
  </si>
  <si>
    <t>12 ACERTOS:</t>
  </si>
  <si>
    <t>12 PT</t>
  </si>
  <si>
    <t>13 ACERTOS:</t>
  </si>
  <si>
    <t>13 PT</t>
  </si>
  <si>
    <t>14 ACERTOS:</t>
  </si>
  <si>
    <t>14 PT</t>
  </si>
  <si>
    <t>15 ACERTOS:</t>
  </si>
  <si>
    <t>15 PT</t>
  </si>
  <si>
    <t>TOTAL DE PRÊMIOS</t>
  </si>
  <si>
    <t>VALOR DA APOSTA</t>
  </si>
  <si>
    <t xml:space="preserve">INVESTIMENTO TOTAL </t>
  </si>
  <si>
    <t>SALDO</t>
  </si>
  <si>
    <t>Prêmios</t>
  </si>
  <si>
    <t>Gasto</t>
  </si>
  <si>
    <t>MAIS PLANILHAS AQUI</t>
  </si>
  <si>
    <t>DIGITE 21 DEZENAS NA LINHA ABAIXO</t>
  </si>
  <si>
    <t>ENTRE AS 21</t>
  </si>
  <si>
    <t>MANTENHA OS CONCURSOS ATUALIZADOS NA ABA RESULTADOS</t>
  </si>
  <si>
    <t>PLANILHAS LOTOCERTA</t>
  </si>
  <si>
    <t>PLANILHA LOTOFÁCIL COM 21 DEZENAS  GARANTE LUCRO ACERTANDO AS 15 ENTRE AS 21</t>
  </si>
  <si>
    <t>VÍDEO DE DEMONSTRAÇÃO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</si>
</sst>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_-&quot;R$&quot;* #,##0.00_-;\-&quot;R$&quot;* #,##0.00_-;_-&quot;R$&quot;* &quot;-&quot;??_-;_-@_-"/>
    <numFmt numFmtId="165" formatCode="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9"/>
      <name val="Arial"/>
      <family val="2"/>
    </font>
    <font>
      <sz val="10"/>
      <color indexed="9"/>
      <name val="Calibri"/>
      <family val="2"/>
    </font>
    <font>
      <sz val="9"/>
      <color indexed="9"/>
      <name val="Calibri"/>
      <family val="2"/>
    </font>
    <font>
      <sz val="11"/>
      <color theme="0"/>
      <name val="Calibri"/>
      <family val="2"/>
      <scheme val="minor"/>
    </font>
    <font>
      <sz val="10"/>
      <color theme="0"/>
      <name val="Calibri"/>
      <family val="2"/>
    </font>
    <font>
      <sz val="9"/>
      <color indexed="8"/>
      <name val="Calibri"/>
      <family val="2"/>
    </font>
    <font>
      <u/>
      <sz val="11"/>
      <color theme="10"/>
      <name val="Calibri"/>
      <family val="2"/>
      <scheme val="minor"/>
    </font>
    <font>
      <sz val="10"/>
      <color indexed="8"/>
      <name val="Calibri"/>
      <family val="2"/>
    </font>
    <font>
      <sz val="9"/>
      <color theme="1"/>
      <name val="Calibri"/>
      <family val="2"/>
      <scheme val="minor"/>
    </font>
    <font>
      <b/>
      <sz val="9"/>
      <color indexed="8"/>
      <name val="Calibri"/>
      <family val="2"/>
    </font>
    <font>
      <sz val="10"/>
      <color theme="1"/>
      <name val="Calibri"/>
      <family val="2"/>
      <scheme val="minor"/>
    </font>
    <font>
      <b/>
      <sz val="10"/>
      <color indexed="8"/>
      <name val="Calibri"/>
      <family val="2"/>
    </font>
    <font>
      <b/>
      <sz val="10"/>
      <color indexed="9"/>
      <name val="Calibri"/>
      <family val="2"/>
    </font>
    <font>
      <sz val="9"/>
      <color theme="0"/>
      <name val="Calibri"/>
      <family val="2"/>
      <scheme val="minor"/>
    </font>
    <font>
      <u/>
      <sz val="11"/>
      <color theme="0"/>
      <name val="Calibri"/>
      <family val="2"/>
      <scheme val="minor"/>
    </font>
    <font>
      <sz val="10"/>
      <color theme="1"/>
      <name val="Calibri"/>
      <family val="2"/>
    </font>
    <font>
      <u/>
      <sz val="10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4F622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BD136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67">
    <xf numFmtId="0" fontId="0" fillId="0" borderId="0" xfId="0"/>
    <xf numFmtId="0" fontId="10" fillId="0" borderId="0" xfId="0" applyFont="1"/>
    <xf numFmtId="0" fontId="10" fillId="0" borderId="0" xfId="0" applyFont="1" applyBorder="1"/>
    <xf numFmtId="165" fontId="7" fillId="0" borderId="0" xfId="0" applyNumberFormat="1" applyFont="1" applyFill="1" applyBorder="1" applyAlignment="1" applyProtection="1">
      <alignment horizontal="center" vertical="center"/>
      <protection hidden="1"/>
    </xf>
    <xf numFmtId="165" fontId="7" fillId="0" borderId="0" xfId="0" applyNumberFormat="1" applyFont="1" applyFill="1" applyBorder="1" applyAlignment="1" applyProtection="1">
      <alignment horizontal="center" vertical="center"/>
      <protection locked="0" hidden="1"/>
    </xf>
    <xf numFmtId="165" fontId="11" fillId="0" borderId="0" xfId="0" applyNumberFormat="1" applyFont="1" applyFill="1" applyBorder="1" applyAlignment="1" applyProtection="1">
      <alignment vertical="center"/>
      <protection hidden="1"/>
    </xf>
    <xf numFmtId="165" fontId="4" fillId="0" borderId="0" xfId="0" applyNumberFormat="1" applyFont="1" applyFill="1" applyBorder="1" applyAlignment="1" applyProtection="1">
      <alignment vertical="center"/>
      <protection hidden="1"/>
    </xf>
    <xf numFmtId="0" fontId="12" fillId="0" borderId="5" xfId="0" applyFont="1" applyBorder="1"/>
    <xf numFmtId="0" fontId="12" fillId="0" borderId="6" xfId="0" applyFont="1" applyBorder="1"/>
    <xf numFmtId="0" fontId="12" fillId="0" borderId="7" xfId="0" applyFont="1" applyBorder="1"/>
    <xf numFmtId="0" fontId="12" fillId="0" borderId="11" xfId="0" applyFont="1" applyBorder="1"/>
    <xf numFmtId="0" fontId="12" fillId="0" borderId="12" xfId="0" applyFont="1" applyBorder="1"/>
    <xf numFmtId="165" fontId="9" fillId="0" borderId="0" xfId="0" applyNumberFormat="1" applyFont="1" applyFill="1" applyBorder="1" applyAlignment="1" applyProtection="1">
      <alignment horizontal="center" vertical="center"/>
      <protection hidden="1"/>
    </xf>
    <xf numFmtId="165" fontId="9" fillId="0" borderId="12" xfId="0" applyNumberFormat="1" applyFont="1" applyFill="1" applyBorder="1" applyAlignment="1" applyProtection="1">
      <alignment horizontal="center" vertical="center"/>
      <protection hidden="1"/>
    </xf>
    <xf numFmtId="165" fontId="9" fillId="0" borderId="1" xfId="0" applyNumberFormat="1" applyFont="1" applyFill="1" applyBorder="1" applyAlignment="1" applyProtection="1">
      <alignment horizontal="center" vertical="center"/>
      <protection locked="0" hidden="1"/>
    </xf>
    <xf numFmtId="165" fontId="9" fillId="0" borderId="0" xfId="0" applyNumberFormat="1" applyFont="1" applyFill="1" applyBorder="1" applyAlignment="1" applyProtection="1">
      <alignment horizontal="center" vertical="center"/>
      <protection locked="0" hidden="1"/>
    </xf>
    <xf numFmtId="165" fontId="9" fillId="0" borderId="1" xfId="0" applyNumberFormat="1" applyFont="1" applyFill="1" applyBorder="1" applyAlignment="1" applyProtection="1">
      <alignment horizontal="center" vertical="center"/>
      <protection hidden="1"/>
    </xf>
    <xf numFmtId="165" fontId="13" fillId="0" borderId="12" xfId="0" applyNumberFormat="1" applyFont="1" applyFill="1" applyBorder="1" applyAlignment="1" applyProtection="1">
      <alignment vertical="center"/>
      <protection hidden="1"/>
    </xf>
    <xf numFmtId="165" fontId="9" fillId="0" borderId="12" xfId="0" applyNumberFormat="1" applyFont="1" applyFill="1" applyBorder="1" applyAlignment="1" applyProtection="1">
      <alignment horizontal="center" vertical="center"/>
      <protection locked="0" hidden="1"/>
    </xf>
    <xf numFmtId="165" fontId="14" fillId="0" borderId="0" xfId="0" applyNumberFormat="1" applyFont="1" applyFill="1" applyBorder="1" applyAlignment="1" applyProtection="1">
      <alignment vertical="center"/>
      <protection hidden="1"/>
    </xf>
    <xf numFmtId="1" fontId="9" fillId="0" borderId="1" xfId="0" applyNumberFormat="1" applyFont="1" applyFill="1" applyBorder="1" applyAlignment="1" applyProtection="1">
      <alignment horizontal="center" vertical="center"/>
      <protection hidden="1"/>
    </xf>
    <xf numFmtId="165" fontId="9" fillId="0" borderId="0" xfId="0" applyNumberFormat="1" applyFont="1" applyFill="1" applyBorder="1" applyAlignment="1" applyProtection="1">
      <alignment vertical="center" shrinkToFit="1"/>
      <protection hidden="1"/>
    </xf>
    <xf numFmtId="0" fontId="12" fillId="0" borderId="8" xfId="0" applyFont="1" applyBorder="1"/>
    <xf numFmtId="165" fontId="9" fillId="0" borderId="9" xfId="0" applyNumberFormat="1" applyFont="1" applyFill="1" applyBorder="1" applyAlignment="1" applyProtection="1">
      <alignment horizontal="center" vertical="center"/>
      <protection hidden="1"/>
    </xf>
    <xf numFmtId="165" fontId="9" fillId="0" borderId="10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/>
    <xf numFmtId="0" fontId="5" fillId="0" borderId="0" xfId="0" applyNumberFormat="1" applyFont="1" applyFill="1" applyBorder="1"/>
    <xf numFmtId="0" fontId="12" fillId="0" borderId="0" xfId="0" applyFont="1" applyBorder="1"/>
    <xf numFmtId="165" fontId="13" fillId="0" borderId="0" xfId="0" applyNumberFormat="1" applyFont="1" applyFill="1" applyBorder="1" applyAlignment="1" applyProtection="1">
      <alignment vertical="center"/>
      <protection hidden="1"/>
    </xf>
    <xf numFmtId="165" fontId="9" fillId="0" borderId="1" xfId="0" applyNumberFormat="1" applyFont="1" applyFill="1" applyBorder="1" applyAlignment="1" applyProtection="1">
      <alignment horizontal="center" vertical="center"/>
      <protection hidden="1"/>
    </xf>
    <xf numFmtId="165" fontId="9" fillId="0" borderId="1" xfId="0" applyNumberFormat="1" applyFont="1" applyFill="1" applyBorder="1" applyAlignment="1" applyProtection="1">
      <alignment horizontal="center" vertical="center"/>
      <protection hidden="1"/>
    </xf>
    <xf numFmtId="1" fontId="17" fillId="6" borderId="1" xfId="0" applyNumberFormat="1" applyFont="1" applyFill="1" applyBorder="1" applyAlignment="1" applyProtection="1">
      <alignment horizontal="center" vertical="center"/>
      <protection hidden="1"/>
    </xf>
    <xf numFmtId="165" fontId="3" fillId="4" borderId="1" xfId="0" applyNumberFormat="1" applyFont="1" applyFill="1" applyBorder="1" applyAlignment="1" applyProtection="1">
      <alignment horizontal="center" vertical="center"/>
      <protection hidden="1"/>
    </xf>
    <xf numFmtId="1" fontId="9" fillId="7" borderId="1" xfId="0" applyNumberFormat="1" applyFont="1" applyFill="1" applyBorder="1" applyAlignment="1" applyProtection="1">
      <alignment horizontal="center" vertical="center"/>
      <protection hidden="1"/>
    </xf>
    <xf numFmtId="165" fontId="9" fillId="7" borderId="1" xfId="0" applyNumberFormat="1" applyFont="1" applyFill="1" applyBorder="1" applyAlignment="1" applyProtection="1">
      <alignment horizontal="center" vertical="center"/>
      <protection hidden="1"/>
    </xf>
    <xf numFmtId="165" fontId="9" fillId="0" borderId="0" xfId="0" applyNumberFormat="1" applyFont="1" applyFill="1" applyBorder="1" applyAlignment="1" applyProtection="1">
      <alignment vertical="center"/>
      <protection hidden="1"/>
    </xf>
    <xf numFmtId="165" fontId="17" fillId="7" borderId="1" xfId="0" applyNumberFormat="1" applyFont="1" applyFill="1" applyBorder="1" applyAlignment="1" applyProtection="1">
      <alignment horizontal="center" vertical="center"/>
      <protection hidden="1"/>
    </xf>
    <xf numFmtId="0" fontId="5" fillId="5" borderId="1" xfId="0" applyFont="1" applyFill="1" applyBorder="1" applyAlignment="1">
      <alignment horizontal="center" vertical="center" wrapText="1"/>
    </xf>
    <xf numFmtId="165" fontId="18" fillId="4" borderId="1" xfId="3" applyNumberFormat="1" applyFont="1" applyFill="1" applyBorder="1" applyAlignment="1" applyProtection="1">
      <alignment horizontal="center" vertical="center"/>
      <protection hidden="1"/>
    </xf>
    <xf numFmtId="165" fontId="6" fillId="4" borderId="1" xfId="0" applyNumberFormat="1" applyFont="1" applyFill="1" applyBorder="1" applyAlignment="1" applyProtection="1">
      <alignment horizontal="center" vertical="center"/>
      <protection hidden="1"/>
    </xf>
    <xf numFmtId="165" fontId="6" fillId="5" borderId="1" xfId="0" applyNumberFormat="1" applyFont="1" applyFill="1" applyBorder="1" applyAlignment="1" applyProtection="1">
      <alignment horizontal="center" vertical="center"/>
      <protection hidden="1"/>
    </xf>
    <xf numFmtId="44" fontId="9" fillId="0" borderId="2" xfId="2" applyFont="1" applyFill="1" applyBorder="1" applyAlignment="1" applyProtection="1">
      <alignment horizontal="center" vertical="center"/>
      <protection hidden="1"/>
    </xf>
    <xf numFmtId="44" fontId="9" fillId="0" borderId="4" xfId="2" applyFont="1" applyFill="1" applyBorder="1" applyAlignment="1" applyProtection="1">
      <alignment horizontal="center" vertical="center"/>
      <protection hidden="1"/>
    </xf>
    <xf numFmtId="44" fontId="9" fillId="0" borderId="3" xfId="2" applyFont="1" applyFill="1" applyBorder="1" applyAlignment="1" applyProtection="1">
      <alignment horizontal="center" vertical="center"/>
      <protection hidden="1"/>
    </xf>
    <xf numFmtId="165" fontId="9" fillId="0" borderId="2" xfId="0" applyNumberFormat="1" applyFont="1" applyFill="1" applyBorder="1" applyAlignment="1" applyProtection="1">
      <alignment horizontal="center" vertical="center"/>
      <protection hidden="1"/>
    </xf>
    <xf numFmtId="165" fontId="9" fillId="0" borderId="4" xfId="0" applyNumberFormat="1" applyFont="1" applyFill="1" applyBorder="1" applyAlignment="1" applyProtection="1">
      <alignment horizontal="center" vertical="center"/>
      <protection hidden="1"/>
    </xf>
    <xf numFmtId="165" fontId="9" fillId="0" borderId="3" xfId="0" applyNumberFormat="1" applyFont="1" applyFill="1" applyBorder="1" applyAlignment="1" applyProtection="1">
      <alignment horizontal="center" vertical="center"/>
      <protection hidden="1"/>
    </xf>
    <xf numFmtId="44" fontId="9" fillId="0" borderId="1" xfId="2" applyFont="1" applyFill="1" applyBorder="1" applyAlignment="1" applyProtection="1">
      <alignment horizontal="center" vertical="center"/>
      <protection hidden="1"/>
    </xf>
    <xf numFmtId="44" fontId="9" fillId="0" borderId="1" xfId="2" applyFont="1" applyFill="1" applyBorder="1" applyAlignment="1" applyProtection="1">
      <alignment horizontal="center" vertical="center"/>
      <protection locked="0" hidden="1"/>
    </xf>
    <xf numFmtId="165" fontId="2" fillId="5" borderId="1" xfId="0" applyNumberFormat="1" applyFont="1" applyFill="1" applyBorder="1" applyAlignment="1" applyProtection="1">
      <alignment horizontal="center" vertical="center"/>
      <protection hidden="1"/>
    </xf>
    <xf numFmtId="165" fontId="3" fillId="4" borderId="1" xfId="0" applyNumberFormat="1" applyFont="1" applyFill="1" applyBorder="1" applyAlignment="1" applyProtection="1">
      <alignment horizontal="center" vertical="center"/>
      <protection hidden="1"/>
    </xf>
    <xf numFmtId="165" fontId="3" fillId="5" borderId="1" xfId="0" applyNumberFormat="1" applyFont="1" applyFill="1" applyBorder="1" applyAlignment="1" applyProtection="1">
      <alignment horizontal="center" vertical="center"/>
      <protection hidden="1"/>
    </xf>
    <xf numFmtId="164" fontId="9" fillId="0" borderId="1" xfId="0" applyNumberFormat="1" applyFont="1" applyFill="1" applyBorder="1" applyAlignment="1" applyProtection="1">
      <alignment horizontal="left" vertical="center" shrinkToFit="1"/>
      <protection locked="0" hidden="1"/>
    </xf>
    <xf numFmtId="164" fontId="9" fillId="7" borderId="1" xfId="0" applyNumberFormat="1" applyFont="1" applyFill="1" applyBorder="1" applyAlignment="1" applyProtection="1">
      <alignment horizontal="left" vertical="center" shrinkToFit="1"/>
      <protection locked="0" hidden="1"/>
    </xf>
    <xf numFmtId="165" fontId="9" fillId="0" borderId="1" xfId="0" applyNumberFormat="1" applyFont="1" applyFill="1" applyBorder="1" applyAlignment="1" applyProtection="1">
      <alignment horizontal="center" vertical="center" shrinkToFit="1"/>
      <protection hidden="1"/>
    </xf>
    <xf numFmtId="165" fontId="9" fillId="7" borderId="1" xfId="0" applyNumberFormat="1" applyFont="1" applyFill="1" applyBorder="1" applyAlignment="1" applyProtection="1">
      <alignment horizontal="center" vertical="center" shrinkToFit="1"/>
      <protection hidden="1"/>
    </xf>
    <xf numFmtId="165" fontId="9" fillId="0" borderId="1" xfId="0" applyNumberFormat="1" applyFont="1" applyFill="1" applyBorder="1" applyAlignment="1" applyProtection="1">
      <alignment horizontal="center" vertical="center"/>
      <protection hidden="1"/>
    </xf>
    <xf numFmtId="165" fontId="9" fillId="7" borderId="1" xfId="0" applyNumberFormat="1" applyFont="1" applyFill="1" applyBorder="1" applyAlignment="1" applyProtection="1">
      <alignment horizontal="center" vertical="center"/>
      <protection hidden="1"/>
    </xf>
    <xf numFmtId="0" fontId="16" fillId="5" borderId="1" xfId="3" applyFont="1" applyFill="1" applyBorder="1" applyAlignment="1">
      <alignment horizontal="center" vertical="center" wrapText="1"/>
    </xf>
    <xf numFmtId="0" fontId="16" fillId="5" borderId="1" xfId="3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/>
    </xf>
    <xf numFmtId="0" fontId="15" fillId="4" borderId="4" xfId="0" applyFont="1" applyFill="1" applyBorder="1" applyAlignment="1">
      <alignment horizontal="center"/>
    </xf>
    <xf numFmtId="0" fontId="15" fillId="4" borderId="3" xfId="0" applyFont="1" applyFill="1" applyBorder="1" applyAlignment="1">
      <alignment horizontal="center"/>
    </xf>
    <xf numFmtId="44" fontId="9" fillId="3" borderId="1" xfId="2" applyFont="1" applyFill="1" applyBorder="1" applyAlignment="1" applyProtection="1">
      <alignment horizontal="center" vertical="center"/>
      <protection hidden="1"/>
    </xf>
    <xf numFmtId="165" fontId="9" fillId="3" borderId="1" xfId="0" applyNumberFormat="1" applyFont="1" applyFill="1" applyBorder="1" applyAlignment="1" applyProtection="1">
      <alignment horizontal="center" vertical="center"/>
      <protection hidden="1"/>
    </xf>
    <xf numFmtId="165" fontId="2" fillId="2" borderId="1" xfId="0" applyNumberFormat="1" applyFont="1" applyFill="1" applyBorder="1" applyAlignment="1" applyProtection="1">
      <alignment horizontal="center" vertical="center"/>
      <protection hidden="1"/>
    </xf>
    <xf numFmtId="0" fontId="19" fillId="0" borderId="0" xfId="3" applyFont="1" applyAlignment="1">
      <alignment horizontal="center"/>
    </xf>
  </cellXfs>
  <cellStyles count="4">
    <cellStyle name="Hiperlink" xfId="3" builtinId="8"/>
    <cellStyle name="Moeda" xfId="2" builtinId="4"/>
    <cellStyle name="Moeda 2" xfId="1"/>
    <cellStyle name="Normal" xfId="0" builtinId="0"/>
  </cellStyles>
  <dxfs count="10">
    <dxf>
      <fill>
        <patternFill>
          <bgColor theme="8" tint="0.59996337778862885"/>
        </patternFill>
      </fill>
    </dxf>
    <dxf>
      <fill>
        <patternFill>
          <bgColor theme="5" tint="0.39994506668294322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70C0"/>
        </patternFill>
      </fill>
    </dxf>
    <dxf>
      <fill>
        <patternFill>
          <bgColor theme="6" tint="0.39994506668294322"/>
        </patternFill>
      </fill>
    </dxf>
  </dxfs>
  <tableStyles count="0" defaultTableStyle="TableStyleMedium2" defaultPivotStyle="PivotStyleLight16"/>
  <colors>
    <mruColors>
      <color rgb="FFBD13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youtu.be/aHZh35qQpiw" TargetMode="External"/><Relationship Id="rId2" Type="http://schemas.openxmlformats.org/officeDocument/2006/relationships/hyperlink" Target="https://www.lotocerta.com.br/" TargetMode="External"/><Relationship Id="rId1" Type="http://schemas.openxmlformats.org/officeDocument/2006/relationships/hyperlink" Target="https://www.lotocerta.com.br/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A34"/>
  <sheetViews>
    <sheetView showGridLines="0" showRowColHeaders="0" tabSelected="1" workbookViewId="0">
      <selection activeCell="AG39" sqref="AG39"/>
    </sheetView>
  </sheetViews>
  <sheetFormatPr defaultColWidth="4.7109375" defaultRowHeight="15" customHeight="1" x14ac:dyDescent="0.25"/>
  <cols>
    <col min="1" max="39" width="4.7109375" style="1"/>
    <col min="40" max="60" width="0" style="1" hidden="1" customWidth="1"/>
    <col min="61" max="446" width="4.7109375" style="1"/>
  </cols>
  <sheetData>
    <row r="1" spans="2:469" ht="15" customHeight="1" thickBot="1" x14ac:dyDescent="0.3"/>
    <row r="2" spans="2:469" ht="15" customHeight="1" x14ac:dyDescent="0.25"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9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JZ2" s="27"/>
      <c r="KA2" s="27"/>
      <c r="KB2" s="27"/>
      <c r="KC2" s="27"/>
      <c r="KD2" s="27"/>
      <c r="KE2" s="27"/>
      <c r="KF2" s="27"/>
      <c r="KG2" s="27"/>
      <c r="KH2" s="27"/>
      <c r="KI2" s="27"/>
      <c r="KJ2" s="27"/>
      <c r="KK2" s="27"/>
      <c r="KL2" s="27"/>
      <c r="KM2" s="27"/>
      <c r="KN2" s="27"/>
      <c r="KO2" s="27"/>
      <c r="KP2" s="27"/>
      <c r="KQ2" s="27"/>
      <c r="KR2" s="27"/>
      <c r="KS2" s="27"/>
      <c r="KT2" s="27"/>
      <c r="KU2" s="27"/>
      <c r="KV2" s="27"/>
      <c r="KW2" s="27"/>
      <c r="KX2" s="27"/>
      <c r="KY2" s="27"/>
      <c r="KZ2" s="27"/>
      <c r="LA2" s="27"/>
      <c r="LB2" s="27"/>
      <c r="LC2" s="27"/>
      <c r="LD2" s="27"/>
      <c r="LE2" s="27"/>
      <c r="LF2" s="27"/>
      <c r="LG2" s="27"/>
      <c r="LH2" s="27"/>
      <c r="LI2" s="27"/>
      <c r="LJ2" s="27"/>
      <c r="LK2" s="27"/>
      <c r="LL2" s="27"/>
      <c r="LM2" s="27"/>
      <c r="LN2" s="27"/>
      <c r="LO2" s="27"/>
      <c r="LP2" s="27"/>
      <c r="LQ2" s="27"/>
      <c r="LR2" s="27"/>
      <c r="LS2" s="27"/>
      <c r="LT2" s="27"/>
      <c r="LU2" s="27"/>
      <c r="LV2" s="27"/>
      <c r="LW2" s="27"/>
      <c r="LX2" s="27"/>
      <c r="LY2" s="27"/>
      <c r="LZ2" s="27"/>
      <c r="MA2" s="27"/>
      <c r="MB2" s="27"/>
      <c r="MC2" s="27"/>
      <c r="MD2" s="27"/>
      <c r="ME2" s="27"/>
      <c r="MF2" s="27"/>
      <c r="MG2" s="27"/>
      <c r="MH2" s="27"/>
      <c r="MI2" s="27"/>
      <c r="MJ2" s="27"/>
      <c r="MK2" s="27"/>
      <c r="ML2" s="27"/>
      <c r="MM2" s="27"/>
      <c r="MN2" s="27"/>
      <c r="MO2" s="27"/>
      <c r="MP2" s="27"/>
      <c r="MQ2" s="27"/>
      <c r="MR2" s="27"/>
      <c r="MS2" s="27"/>
      <c r="MT2" s="27"/>
      <c r="MU2" s="27"/>
      <c r="MV2" s="27"/>
      <c r="MW2" s="27"/>
      <c r="MX2" s="27"/>
      <c r="MY2" s="27"/>
      <c r="MZ2" s="27"/>
      <c r="NA2" s="27"/>
      <c r="NB2" s="27"/>
      <c r="NC2" s="27"/>
      <c r="ND2" s="27"/>
      <c r="NE2" s="27"/>
      <c r="NF2" s="27"/>
      <c r="NG2" s="27"/>
      <c r="NH2" s="27"/>
      <c r="NI2" s="27"/>
      <c r="NJ2" s="27"/>
      <c r="NK2" s="27"/>
      <c r="NL2" s="27"/>
      <c r="NM2" s="27"/>
      <c r="NN2" s="27"/>
      <c r="NO2" s="27"/>
      <c r="NP2" s="27"/>
      <c r="NQ2" s="27"/>
      <c r="NR2" s="27"/>
      <c r="NS2" s="27"/>
      <c r="NT2" s="27"/>
      <c r="NU2" s="27"/>
      <c r="NV2" s="27"/>
      <c r="NW2" s="27"/>
      <c r="NX2" s="27"/>
      <c r="NY2" s="27"/>
      <c r="NZ2" s="27"/>
      <c r="OA2" s="27"/>
      <c r="OB2" s="27"/>
      <c r="OC2" s="27"/>
      <c r="OD2" s="27"/>
      <c r="OE2" s="27"/>
      <c r="OF2" s="27"/>
      <c r="OG2" s="27"/>
      <c r="OH2" s="27"/>
      <c r="OI2" s="27"/>
      <c r="OJ2" s="27"/>
      <c r="OK2" s="27"/>
      <c r="OL2" s="27"/>
      <c r="OM2" s="27"/>
      <c r="ON2" s="27"/>
      <c r="OO2" s="27"/>
      <c r="OP2" s="27"/>
      <c r="OQ2" s="27"/>
      <c r="OR2" s="27"/>
      <c r="OS2" s="27"/>
      <c r="OT2" s="27"/>
      <c r="OU2" s="27"/>
      <c r="OV2" s="27"/>
      <c r="OW2" s="27"/>
      <c r="OX2" s="27"/>
      <c r="OY2" s="27"/>
      <c r="OZ2" s="27"/>
      <c r="PA2" s="27"/>
      <c r="PB2" s="27"/>
      <c r="PC2" s="27"/>
      <c r="PD2" s="27"/>
      <c r="PE2" s="27"/>
      <c r="PF2" s="27"/>
      <c r="PG2" s="27"/>
      <c r="PH2" s="27"/>
      <c r="PI2" s="27"/>
      <c r="PJ2" s="27"/>
      <c r="PK2" s="27"/>
      <c r="PL2" s="27"/>
      <c r="PM2" s="27"/>
      <c r="PN2" s="27"/>
      <c r="PO2" s="27"/>
      <c r="PP2" s="27"/>
      <c r="PQ2" s="27"/>
      <c r="PR2" s="27"/>
      <c r="PS2" s="27"/>
      <c r="PT2" s="27"/>
      <c r="PU2" s="27"/>
      <c r="PV2" s="27"/>
      <c r="PW2" s="27"/>
      <c r="PX2" s="27"/>
      <c r="PY2" s="27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</row>
    <row r="3" spans="2:469" ht="15" customHeight="1" x14ac:dyDescent="0.25">
      <c r="B3" s="10"/>
      <c r="C3" s="58" t="s">
        <v>27</v>
      </c>
      <c r="D3" s="59"/>
      <c r="E3" s="59"/>
      <c r="F3" s="59"/>
      <c r="G3" s="59"/>
      <c r="H3" s="59"/>
      <c r="I3" s="37" t="s">
        <v>28</v>
      </c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11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</row>
    <row r="4" spans="2:469" ht="15" customHeight="1" x14ac:dyDescent="0.25">
      <c r="B4" s="10"/>
      <c r="C4" s="59"/>
      <c r="D4" s="59"/>
      <c r="E4" s="59"/>
      <c r="F4" s="59"/>
      <c r="G4" s="59"/>
      <c r="H4" s="59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11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27"/>
      <c r="IC4" s="27"/>
      <c r="ID4" s="27"/>
      <c r="IE4" s="27"/>
      <c r="IF4" s="27"/>
      <c r="IG4" s="27"/>
      <c r="IH4" s="27"/>
      <c r="II4" s="27"/>
      <c r="IJ4" s="27"/>
      <c r="IK4" s="27"/>
      <c r="IL4" s="27"/>
      <c r="IM4" s="27"/>
      <c r="IN4" s="27"/>
      <c r="IO4" s="27"/>
      <c r="IP4" s="27"/>
      <c r="IQ4" s="27"/>
      <c r="IR4" s="27"/>
      <c r="IS4" s="27"/>
      <c r="IT4" s="27"/>
      <c r="IU4" s="27"/>
      <c r="IV4" s="27"/>
      <c r="IW4" s="27"/>
      <c r="IX4" s="27"/>
      <c r="IY4" s="27"/>
      <c r="IZ4" s="27"/>
      <c r="JA4" s="27"/>
      <c r="JB4" s="27"/>
      <c r="JC4" s="27"/>
      <c r="JD4" s="27"/>
      <c r="JE4" s="27"/>
      <c r="JF4" s="27"/>
      <c r="JG4" s="27"/>
      <c r="JH4" s="27"/>
      <c r="JI4" s="27"/>
      <c r="JJ4" s="27"/>
      <c r="JK4" s="27"/>
      <c r="JL4" s="27"/>
      <c r="JM4" s="27"/>
      <c r="JN4" s="27"/>
      <c r="JO4" s="27"/>
      <c r="JP4" s="27"/>
      <c r="JQ4" s="27"/>
      <c r="JR4" s="27"/>
      <c r="JS4" s="27"/>
      <c r="JT4" s="27"/>
      <c r="JU4" s="27"/>
      <c r="JV4" s="27"/>
      <c r="JW4" s="27"/>
      <c r="JX4" s="27"/>
      <c r="JY4" s="27"/>
      <c r="JZ4" s="27"/>
      <c r="KA4" s="27"/>
      <c r="KB4" s="27"/>
      <c r="KC4" s="27"/>
      <c r="KD4" s="27"/>
      <c r="KE4" s="27"/>
      <c r="KF4" s="27"/>
      <c r="KG4" s="27"/>
      <c r="KH4" s="27"/>
      <c r="KI4" s="27"/>
      <c r="KJ4" s="27"/>
      <c r="KK4" s="27"/>
      <c r="KL4" s="27"/>
      <c r="KM4" s="27"/>
      <c r="KN4" s="27"/>
      <c r="KO4" s="27"/>
      <c r="KP4" s="27"/>
      <c r="KQ4" s="27"/>
      <c r="KR4" s="27"/>
      <c r="KS4" s="27"/>
      <c r="KT4" s="27"/>
      <c r="KU4" s="27"/>
      <c r="KV4" s="27"/>
      <c r="KW4" s="27"/>
      <c r="KX4" s="27"/>
      <c r="KY4" s="27"/>
      <c r="KZ4" s="27"/>
      <c r="LA4" s="27"/>
      <c r="LB4" s="27"/>
      <c r="LC4" s="27"/>
      <c r="LD4" s="27"/>
      <c r="LE4" s="27"/>
      <c r="LF4" s="27"/>
      <c r="LG4" s="27"/>
      <c r="LH4" s="27"/>
      <c r="LI4" s="27"/>
      <c r="LJ4" s="27"/>
      <c r="LK4" s="27"/>
      <c r="LL4" s="27"/>
      <c r="LM4" s="27"/>
      <c r="LN4" s="27"/>
      <c r="LO4" s="27"/>
      <c r="LP4" s="27"/>
      <c r="LQ4" s="27"/>
      <c r="LR4" s="27"/>
      <c r="LS4" s="27"/>
      <c r="LT4" s="27"/>
      <c r="LU4" s="27"/>
      <c r="LV4" s="27"/>
      <c r="LW4" s="27"/>
      <c r="LX4" s="27"/>
      <c r="LY4" s="27"/>
      <c r="LZ4" s="27"/>
      <c r="MA4" s="27"/>
      <c r="MB4" s="27"/>
      <c r="MC4" s="27"/>
      <c r="MD4" s="27"/>
      <c r="ME4" s="27"/>
      <c r="MF4" s="27"/>
      <c r="MG4" s="27"/>
      <c r="MH4" s="27"/>
      <c r="MI4" s="27"/>
      <c r="MJ4" s="27"/>
      <c r="MK4" s="27"/>
      <c r="ML4" s="27"/>
      <c r="MM4" s="27"/>
      <c r="MN4" s="27"/>
      <c r="MO4" s="27"/>
      <c r="MP4" s="27"/>
      <c r="MQ4" s="27"/>
      <c r="MR4" s="27"/>
      <c r="MS4" s="27"/>
      <c r="MT4" s="27"/>
      <c r="MU4" s="27"/>
      <c r="MV4" s="27"/>
      <c r="MW4" s="27"/>
      <c r="MX4" s="27"/>
      <c r="MY4" s="27"/>
      <c r="MZ4" s="27"/>
      <c r="NA4" s="27"/>
      <c r="NB4" s="27"/>
      <c r="NC4" s="27"/>
      <c r="ND4" s="27"/>
      <c r="NE4" s="27"/>
      <c r="NF4" s="27"/>
      <c r="NG4" s="27"/>
      <c r="NH4" s="27"/>
      <c r="NI4" s="27"/>
      <c r="NJ4" s="27"/>
      <c r="NK4" s="27"/>
      <c r="NL4" s="27"/>
      <c r="NM4" s="27"/>
      <c r="NN4" s="27"/>
      <c r="NO4" s="27"/>
      <c r="NP4" s="27"/>
      <c r="NQ4" s="27"/>
      <c r="NR4" s="27"/>
      <c r="NS4" s="27"/>
      <c r="NT4" s="27"/>
      <c r="NU4" s="27"/>
      <c r="NV4" s="27"/>
      <c r="NW4" s="27"/>
      <c r="NX4" s="27"/>
      <c r="NY4" s="27"/>
      <c r="NZ4" s="27"/>
      <c r="OA4" s="27"/>
      <c r="OB4" s="27"/>
      <c r="OC4" s="27"/>
      <c r="OD4" s="27"/>
      <c r="OE4" s="27"/>
      <c r="OF4" s="27"/>
      <c r="OG4" s="27"/>
      <c r="OH4" s="27"/>
      <c r="OI4" s="27"/>
      <c r="OJ4" s="27"/>
      <c r="OK4" s="27"/>
      <c r="OL4" s="27"/>
      <c r="OM4" s="27"/>
      <c r="ON4" s="27"/>
      <c r="OO4" s="27"/>
      <c r="OP4" s="27"/>
      <c r="OQ4" s="27"/>
      <c r="OR4" s="27"/>
      <c r="OS4" s="27"/>
      <c r="OT4" s="27"/>
      <c r="OU4" s="27"/>
      <c r="OV4" s="27"/>
      <c r="OW4" s="27"/>
      <c r="OX4" s="27"/>
      <c r="OY4" s="27"/>
      <c r="OZ4" s="27"/>
      <c r="PA4" s="27"/>
      <c r="PB4" s="27"/>
      <c r="PC4" s="27"/>
      <c r="PD4" s="27"/>
      <c r="PE4" s="27"/>
      <c r="PF4" s="27"/>
      <c r="PG4" s="27"/>
      <c r="PH4" s="27"/>
      <c r="PI4" s="27"/>
      <c r="PJ4" s="27"/>
      <c r="PK4" s="27"/>
      <c r="PL4" s="27"/>
      <c r="PM4" s="27"/>
      <c r="PN4" s="27"/>
      <c r="PO4" s="27"/>
      <c r="PP4" s="27"/>
      <c r="PQ4" s="27"/>
      <c r="PR4" s="27"/>
      <c r="PS4" s="27"/>
      <c r="PT4" s="27"/>
      <c r="PU4" s="27"/>
      <c r="PV4" s="27"/>
      <c r="PW4" s="27"/>
      <c r="PX4" s="27"/>
      <c r="PY4" s="27"/>
      <c r="PZ4" s="2"/>
      <c r="QA4" s="2"/>
      <c r="QB4" s="2"/>
      <c r="QC4" s="2"/>
      <c r="QD4" s="2"/>
      <c r="QF4" s="25"/>
      <c r="QG4" s="25"/>
      <c r="QH4" s="25"/>
      <c r="QI4" s="25"/>
      <c r="QJ4" s="25"/>
      <c r="QK4" s="25"/>
      <c r="QL4" s="25"/>
      <c r="QM4" s="25"/>
      <c r="QN4" s="25"/>
      <c r="QO4" s="25"/>
      <c r="QP4" s="25"/>
      <c r="QQ4" s="25"/>
      <c r="QR4" s="25"/>
      <c r="QS4" s="25"/>
      <c r="QT4" s="25"/>
      <c r="QU4" s="25"/>
      <c r="QV4" s="25"/>
      <c r="QW4" s="25"/>
      <c r="QX4" s="25"/>
      <c r="QY4" s="25"/>
      <c r="QZ4" s="25"/>
      <c r="RA4" s="25"/>
    </row>
    <row r="5" spans="2:469" ht="15" customHeight="1" x14ac:dyDescent="0.25">
      <c r="B5" s="10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3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30">
        <f t="shared" ref="AN5:BH5" si="0">C10</f>
        <v>1</v>
      </c>
      <c r="AO5" s="30">
        <f t="shared" si="0"/>
        <v>2</v>
      </c>
      <c r="AP5" s="30">
        <f t="shared" si="0"/>
        <v>3</v>
      </c>
      <c r="AQ5" s="30">
        <f t="shared" si="0"/>
        <v>4</v>
      </c>
      <c r="AR5" s="30">
        <f t="shared" si="0"/>
        <v>5</v>
      </c>
      <c r="AS5" s="30">
        <f t="shared" si="0"/>
        <v>6</v>
      </c>
      <c r="AT5" s="30">
        <f t="shared" si="0"/>
        <v>7</v>
      </c>
      <c r="AU5" s="30">
        <f t="shared" si="0"/>
        <v>8</v>
      </c>
      <c r="AV5" s="30">
        <f t="shared" si="0"/>
        <v>9</v>
      </c>
      <c r="AW5" s="30">
        <f t="shared" si="0"/>
        <v>10</v>
      </c>
      <c r="AX5" s="30">
        <f t="shared" si="0"/>
        <v>11</v>
      </c>
      <c r="AY5" s="30">
        <f t="shared" si="0"/>
        <v>12</v>
      </c>
      <c r="AZ5" s="30">
        <f t="shared" si="0"/>
        <v>13</v>
      </c>
      <c r="BA5" s="30">
        <f t="shared" si="0"/>
        <v>14</v>
      </c>
      <c r="BB5" s="30">
        <f t="shared" si="0"/>
        <v>15</v>
      </c>
      <c r="BC5" s="30">
        <f t="shared" si="0"/>
        <v>16</v>
      </c>
      <c r="BD5" s="30">
        <f t="shared" si="0"/>
        <v>17</v>
      </c>
      <c r="BE5" s="30">
        <f t="shared" si="0"/>
        <v>18</v>
      </c>
      <c r="BF5" s="30">
        <f t="shared" si="0"/>
        <v>19</v>
      </c>
      <c r="BG5" s="30">
        <f t="shared" si="0"/>
        <v>20</v>
      </c>
      <c r="BH5" s="30">
        <f t="shared" si="0"/>
        <v>21</v>
      </c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/>
      <c r="KJ5" s="12"/>
      <c r="KK5" s="12"/>
      <c r="KL5" s="12"/>
      <c r="KM5" s="12"/>
      <c r="KN5" s="12"/>
      <c r="KO5" s="12"/>
      <c r="KP5" s="12"/>
      <c r="KQ5" s="12"/>
      <c r="KR5" s="12"/>
      <c r="KS5" s="12"/>
      <c r="KT5" s="12"/>
      <c r="KU5" s="12"/>
      <c r="KV5" s="12"/>
      <c r="KW5" s="12"/>
      <c r="KX5" s="12"/>
      <c r="KY5" s="12"/>
      <c r="KZ5" s="12"/>
      <c r="LA5" s="12"/>
      <c r="LB5" s="12"/>
      <c r="LC5" s="12"/>
      <c r="LD5" s="12"/>
      <c r="LE5" s="12"/>
      <c r="LF5" s="12"/>
      <c r="LG5" s="12"/>
      <c r="LH5" s="12"/>
      <c r="LI5" s="12"/>
      <c r="LJ5" s="12"/>
      <c r="LK5" s="12"/>
      <c r="LL5" s="12"/>
      <c r="LM5" s="12"/>
      <c r="LN5" s="12"/>
      <c r="LO5" s="12"/>
      <c r="LP5" s="12"/>
      <c r="LQ5" s="12"/>
      <c r="LR5" s="12"/>
      <c r="LS5" s="12"/>
      <c r="LT5" s="12"/>
      <c r="LU5" s="12"/>
      <c r="LV5" s="12"/>
      <c r="LW5" s="12"/>
      <c r="LX5" s="12"/>
      <c r="LY5" s="12"/>
      <c r="LZ5" s="12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  <c r="MV5" s="12"/>
      <c r="MW5" s="12"/>
      <c r="MX5" s="12"/>
      <c r="MY5" s="12"/>
      <c r="MZ5" s="12"/>
      <c r="NA5" s="12"/>
      <c r="NB5" s="12"/>
      <c r="NC5" s="12"/>
      <c r="ND5" s="12"/>
      <c r="NE5" s="12"/>
      <c r="NF5" s="12"/>
      <c r="NG5" s="12"/>
      <c r="NH5" s="12"/>
      <c r="NI5" s="12"/>
      <c r="NJ5" s="12"/>
      <c r="NK5" s="12"/>
      <c r="NL5" s="12"/>
      <c r="NM5" s="12"/>
      <c r="NN5" s="12"/>
      <c r="NO5" s="12"/>
      <c r="NP5" s="12"/>
      <c r="NQ5" s="12"/>
      <c r="NR5" s="12"/>
      <c r="NS5" s="12"/>
      <c r="NT5" s="12"/>
      <c r="NU5" s="12"/>
      <c r="NV5" s="12"/>
      <c r="NW5" s="12"/>
      <c r="NX5" s="12"/>
      <c r="NY5" s="12"/>
      <c r="NZ5" s="12"/>
      <c r="OA5" s="12"/>
      <c r="OB5" s="12"/>
      <c r="OC5" s="12"/>
      <c r="OD5" s="12"/>
      <c r="OE5" s="12"/>
      <c r="OF5" s="12"/>
      <c r="OG5" s="12"/>
      <c r="OH5" s="12"/>
      <c r="OI5" s="12"/>
      <c r="OJ5" s="12"/>
      <c r="OK5" s="12"/>
      <c r="OL5" s="12"/>
      <c r="OM5" s="12"/>
      <c r="ON5" s="12"/>
      <c r="OO5" s="12"/>
      <c r="OP5" s="12"/>
      <c r="OQ5" s="12"/>
      <c r="OR5" s="12"/>
      <c r="OS5" s="12"/>
      <c r="OT5" s="12"/>
      <c r="OU5" s="12"/>
      <c r="OV5" s="12"/>
      <c r="OW5" s="12"/>
      <c r="OX5" s="12"/>
      <c r="OY5" s="12"/>
      <c r="OZ5" s="12"/>
      <c r="PA5" s="12"/>
      <c r="PB5" s="12"/>
      <c r="PC5" s="12"/>
      <c r="PD5" s="12"/>
      <c r="PE5" s="12"/>
      <c r="PF5" s="12"/>
      <c r="PG5" s="12"/>
      <c r="PH5" s="12"/>
      <c r="PI5" s="12"/>
      <c r="PJ5" s="12"/>
      <c r="PK5" s="12"/>
      <c r="PL5" s="12"/>
      <c r="PM5" s="12"/>
      <c r="PN5" s="12"/>
      <c r="PO5" s="12"/>
      <c r="PP5" s="12"/>
      <c r="PQ5" s="12"/>
      <c r="PR5" s="12"/>
      <c r="PS5" s="12"/>
      <c r="PT5" s="12"/>
      <c r="PU5" s="12"/>
      <c r="PV5" s="12"/>
      <c r="PW5" s="12"/>
      <c r="PX5" s="12"/>
      <c r="PY5" s="12"/>
      <c r="PZ5" s="3"/>
      <c r="QA5" s="3"/>
      <c r="QB5" s="3"/>
      <c r="QC5" s="3"/>
      <c r="QD5" s="3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</row>
    <row r="6" spans="2:469" ht="15" customHeight="1" x14ac:dyDescent="0.25">
      <c r="B6" s="10"/>
      <c r="C6" s="12"/>
      <c r="H6" s="49" t="s">
        <v>0</v>
      </c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35"/>
      <c r="X6" s="35"/>
      <c r="Y6" s="35"/>
      <c r="Z6" s="35"/>
      <c r="AA6" s="13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3"/>
      <c r="QA6" s="3"/>
      <c r="QB6" s="3"/>
      <c r="QC6" s="3"/>
      <c r="QD6" s="3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</row>
    <row r="7" spans="2:469" ht="15" customHeight="1" x14ac:dyDescent="0.25">
      <c r="B7" s="10"/>
      <c r="C7" s="12"/>
      <c r="H7" s="14">
        <v>1</v>
      </c>
      <c r="I7" s="14">
        <v>2</v>
      </c>
      <c r="J7" s="14">
        <v>5</v>
      </c>
      <c r="K7" s="14">
        <v>6</v>
      </c>
      <c r="L7" s="14">
        <v>9</v>
      </c>
      <c r="M7" s="14">
        <v>10</v>
      </c>
      <c r="N7" s="14">
        <v>12</v>
      </c>
      <c r="O7" s="14">
        <v>13</v>
      </c>
      <c r="P7" s="14">
        <v>14</v>
      </c>
      <c r="Q7" s="14">
        <v>15</v>
      </c>
      <c r="R7" s="14">
        <v>16</v>
      </c>
      <c r="S7" s="14">
        <v>17</v>
      </c>
      <c r="T7" s="14">
        <v>19</v>
      </c>
      <c r="U7" s="14">
        <v>20</v>
      </c>
      <c r="V7" s="14">
        <v>21</v>
      </c>
      <c r="W7" s="35"/>
      <c r="X7" s="35"/>
      <c r="Y7" s="35"/>
      <c r="Z7" s="35"/>
      <c r="AA7" s="13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  <c r="IX7" s="12"/>
      <c r="IY7" s="12"/>
      <c r="IZ7" s="12"/>
      <c r="JA7" s="12"/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2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  <c r="LY7" s="12"/>
      <c r="LZ7" s="12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2"/>
      <c r="NC7" s="12"/>
      <c r="ND7" s="12"/>
      <c r="NE7" s="12"/>
      <c r="NF7" s="12"/>
      <c r="NG7" s="12"/>
      <c r="NH7" s="12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2"/>
      <c r="OI7" s="12"/>
      <c r="OJ7" s="12"/>
      <c r="OK7" s="12"/>
      <c r="OL7" s="12"/>
      <c r="OM7" s="12"/>
      <c r="ON7" s="12"/>
      <c r="OO7" s="12"/>
      <c r="OP7" s="12"/>
      <c r="OQ7" s="12"/>
      <c r="OR7" s="12"/>
      <c r="OS7" s="12"/>
      <c r="OT7" s="12"/>
      <c r="OU7" s="12"/>
      <c r="OV7" s="12"/>
      <c r="OW7" s="12"/>
      <c r="OX7" s="12"/>
      <c r="OY7" s="12"/>
      <c r="OZ7" s="12"/>
      <c r="PA7" s="12"/>
      <c r="PB7" s="12"/>
      <c r="PC7" s="12"/>
      <c r="PD7" s="12"/>
      <c r="PE7" s="12"/>
      <c r="PF7" s="12"/>
      <c r="PG7" s="12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3"/>
      <c r="QA7" s="3"/>
      <c r="QB7" s="3"/>
      <c r="QC7" s="3"/>
      <c r="QD7" s="3"/>
      <c r="QF7" s="25"/>
      <c r="QG7" s="25"/>
      <c r="QH7" s="25"/>
      <c r="QI7" s="25"/>
      <c r="QJ7" s="25"/>
      <c r="QK7" s="25"/>
      <c r="QL7" s="25"/>
      <c r="QM7" s="25"/>
      <c r="QN7" s="25"/>
      <c r="QO7" s="25"/>
      <c r="QP7" s="25"/>
      <c r="QQ7" s="25"/>
      <c r="QR7" s="25"/>
      <c r="QS7" s="25"/>
      <c r="QT7" s="25"/>
      <c r="QU7" s="25"/>
      <c r="QV7" s="25"/>
      <c r="QW7" s="25"/>
      <c r="QX7" s="25"/>
      <c r="QY7" s="25"/>
      <c r="QZ7" s="25"/>
      <c r="RA7" s="25"/>
    </row>
    <row r="8" spans="2:469" ht="15" customHeight="1" x14ac:dyDescent="0.25">
      <c r="B8" s="10"/>
      <c r="C8" s="12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2"/>
      <c r="T8" s="12"/>
      <c r="U8" s="12"/>
      <c r="V8" s="12"/>
      <c r="W8" s="12"/>
      <c r="X8" s="12"/>
      <c r="Y8" s="12"/>
      <c r="Z8" s="12"/>
      <c r="AA8" s="13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3"/>
      <c r="QA8" s="3"/>
      <c r="QB8" s="3"/>
      <c r="QC8" s="3"/>
      <c r="QD8" s="3"/>
      <c r="QF8" s="25"/>
      <c r="QG8" s="25"/>
      <c r="QH8" s="25"/>
      <c r="QI8" s="25"/>
      <c r="QJ8" s="25"/>
      <c r="QK8" s="25"/>
      <c r="QL8" s="25"/>
      <c r="QM8" s="25"/>
      <c r="QN8" s="25"/>
      <c r="QO8" s="25"/>
      <c r="QP8" s="25"/>
      <c r="QQ8" s="25"/>
      <c r="QR8" s="25"/>
      <c r="QS8" s="25"/>
      <c r="QT8" s="25"/>
      <c r="QU8" s="25"/>
      <c r="QV8" s="25"/>
      <c r="QW8" s="25"/>
      <c r="QX8" s="25"/>
      <c r="QY8" s="25"/>
      <c r="QZ8" s="25"/>
      <c r="RA8" s="25"/>
    </row>
    <row r="9" spans="2:469" ht="15" customHeight="1" x14ac:dyDescent="0.25">
      <c r="B9" s="10"/>
      <c r="C9" s="40" t="s">
        <v>24</v>
      </c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39" t="s">
        <v>25</v>
      </c>
      <c r="Y9" s="39"/>
      <c r="Z9" s="39"/>
      <c r="AA9" s="13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3"/>
      <c r="QA9" s="3"/>
      <c r="QB9" s="3"/>
      <c r="QC9" s="3"/>
      <c r="QD9" s="3"/>
      <c r="QF9" s="25"/>
      <c r="QG9" s="25"/>
      <c r="QH9" s="25"/>
      <c r="QI9" s="25"/>
      <c r="QJ9" s="25"/>
      <c r="QK9" s="25"/>
      <c r="QL9" s="25"/>
      <c r="QM9" s="25"/>
      <c r="QN9" s="25"/>
      <c r="QO9" s="25"/>
      <c r="QP9" s="25"/>
      <c r="QQ9" s="25"/>
      <c r="QR9" s="25"/>
      <c r="QS9" s="25"/>
      <c r="QT9" s="25"/>
      <c r="QU9" s="25"/>
      <c r="QV9" s="25"/>
      <c r="QW9" s="25"/>
      <c r="QX9" s="25"/>
      <c r="QY9" s="25"/>
      <c r="QZ9" s="25"/>
      <c r="RA9" s="25"/>
    </row>
    <row r="10" spans="2:469" ht="15" customHeight="1" x14ac:dyDescent="0.25">
      <c r="B10" s="10"/>
      <c r="C10" s="14">
        <v>1</v>
      </c>
      <c r="D10" s="14">
        <v>2</v>
      </c>
      <c r="E10" s="14">
        <v>3</v>
      </c>
      <c r="F10" s="14">
        <v>4</v>
      </c>
      <c r="G10" s="14">
        <v>5</v>
      </c>
      <c r="H10" s="14">
        <v>6</v>
      </c>
      <c r="I10" s="14">
        <v>7</v>
      </c>
      <c r="J10" s="14">
        <v>8</v>
      </c>
      <c r="K10" s="14">
        <v>9</v>
      </c>
      <c r="L10" s="14">
        <v>10</v>
      </c>
      <c r="M10" s="14">
        <v>11</v>
      </c>
      <c r="N10" s="14">
        <v>12</v>
      </c>
      <c r="O10" s="14">
        <v>13</v>
      </c>
      <c r="P10" s="14">
        <v>14</v>
      </c>
      <c r="Q10" s="14">
        <v>15</v>
      </c>
      <c r="R10" s="14">
        <v>16</v>
      </c>
      <c r="S10" s="14">
        <v>17</v>
      </c>
      <c r="T10" s="14">
        <v>18</v>
      </c>
      <c r="U10" s="14">
        <v>19</v>
      </c>
      <c r="V10" s="14">
        <v>20</v>
      </c>
      <c r="W10" s="14">
        <v>21</v>
      </c>
      <c r="X10" s="40">
        <f>SUMIF(AN11:BB11,1)</f>
        <v>15</v>
      </c>
      <c r="Y10" s="40"/>
      <c r="Z10" s="40"/>
      <c r="AA10" s="13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3"/>
      <c r="QA10" s="3"/>
      <c r="QB10" s="3"/>
      <c r="QC10" s="3"/>
      <c r="QD10" s="3"/>
      <c r="QF10" s="25"/>
      <c r="QG10" s="25"/>
      <c r="QH10" s="25"/>
      <c r="QI10" s="25"/>
      <c r="QJ10" s="25"/>
      <c r="QK10" s="25"/>
      <c r="QL10" s="25"/>
      <c r="QM10" s="25"/>
      <c r="QN10" s="25"/>
      <c r="QO10" s="25"/>
      <c r="QP10" s="25"/>
      <c r="QQ10" s="25"/>
      <c r="QR10" s="25"/>
      <c r="QS10" s="25"/>
      <c r="QT10" s="25"/>
      <c r="QU10" s="25"/>
      <c r="QV10" s="25"/>
      <c r="QW10" s="25"/>
      <c r="QX10" s="25"/>
      <c r="QY10" s="25"/>
      <c r="QZ10" s="25"/>
      <c r="RA10" s="25"/>
    </row>
    <row r="11" spans="2:469" ht="15" customHeight="1" x14ac:dyDescent="0.25">
      <c r="B11" s="10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3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30">
        <f t="shared" ref="AN11:BB11" si="1">COUNTIFS($C10:$W10,"&gt;0",$C10:$W10,H$7)</f>
        <v>1</v>
      </c>
      <c r="AO11" s="30">
        <f t="shared" si="1"/>
        <v>1</v>
      </c>
      <c r="AP11" s="30">
        <f t="shared" si="1"/>
        <v>1</v>
      </c>
      <c r="AQ11" s="30">
        <f t="shared" si="1"/>
        <v>1</v>
      </c>
      <c r="AR11" s="30">
        <f t="shared" si="1"/>
        <v>1</v>
      </c>
      <c r="AS11" s="30">
        <f t="shared" si="1"/>
        <v>1</v>
      </c>
      <c r="AT11" s="30">
        <f t="shared" si="1"/>
        <v>1</v>
      </c>
      <c r="AU11" s="30">
        <f t="shared" si="1"/>
        <v>1</v>
      </c>
      <c r="AV11" s="30">
        <f t="shared" si="1"/>
        <v>1</v>
      </c>
      <c r="AW11" s="30">
        <f t="shared" si="1"/>
        <v>1</v>
      </c>
      <c r="AX11" s="30">
        <f t="shared" si="1"/>
        <v>1</v>
      </c>
      <c r="AY11" s="30">
        <f t="shared" si="1"/>
        <v>1</v>
      </c>
      <c r="AZ11" s="30">
        <f t="shared" si="1"/>
        <v>1</v>
      </c>
      <c r="BA11" s="30">
        <f t="shared" si="1"/>
        <v>1</v>
      </c>
      <c r="BB11" s="30">
        <f t="shared" si="1"/>
        <v>1</v>
      </c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  <c r="IP11" s="12"/>
      <c r="IQ11" s="12"/>
      <c r="IR11" s="12"/>
      <c r="IS11" s="12"/>
      <c r="IT11" s="12"/>
      <c r="IU11" s="12"/>
      <c r="IV11" s="12"/>
      <c r="IW11" s="12"/>
      <c r="IX11" s="12"/>
      <c r="IY11" s="12"/>
      <c r="IZ11" s="12"/>
      <c r="JA11" s="12"/>
      <c r="JB11" s="12"/>
      <c r="JC11" s="12"/>
      <c r="JD11" s="12"/>
      <c r="JE11" s="12"/>
      <c r="JF11" s="12"/>
      <c r="JG11" s="12"/>
      <c r="JH11" s="12"/>
      <c r="JI11" s="12"/>
      <c r="JJ11" s="12"/>
      <c r="JK11" s="12"/>
      <c r="JL11" s="12"/>
      <c r="JM11" s="12"/>
      <c r="JN11" s="12"/>
      <c r="JO11" s="12"/>
      <c r="JP11" s="12"/>
      <c r="JQ11" s="12"/>
      <c r="JR11" s="12"/>
      <c r="JS11" s="12"/>
      <c r="JT11" s="12"/>
      <c r="JU11" s="12"/>
      <c r="JV11" s="12"/>
      <c r="JW11" s="12"/>
      <c r="JX11" s="12"/>
      <c r="JY11" s="12"/>
      <c r="JZ11" s="12"/>
      <c r="KA11" s="12"/>
      <c r="KB11" s="12"/>
      <c r="KC11" s="12"/>
      <c r="KD11" s="12"/>
      <c r="KE11" s="12"/>
      <c r="KF11" s="12"/>
      <c r="KG11" s="12"/>
      <c r="KH11" s="12"/>
      <c r="KI11" s="12"/>
      <c r="KJ11" s="12"/>
      <c r="KK11" s="12"/>
      <c r="KL11" s="12"/>
      <c r="KM11" s="12"/>
      <c r="KN11" s="12"/>
      <c r="KO11" s="12"/>
      <c r="KP11" s="12"/>
      <c r="KQ11" s="12"/>
      <c r="KR11" s="12"/>
      <c r="KS11" s="12"/>
      <c r="KT11" s="12"/>
      <c r="KU11" s="12"/>
      <c r="KV11" s="12"/>
      <c r="KW11" s="12"/>
      <c r="KX11" s="12"/>
      <c r="KY11" s="12"/>
      <c r="KZ11" s="12"/>
      <c r="LA11" s="12"/>
      <c r="LB11" s="12"/>
      <c r="LC11" s="12"/>
      <c r="LD11" s="12"/>
      <c r="LE11" s="12"/>
      <c r="LF11" s="12"/>
      <c r="LG11" s="12"/>
      <c r="LH11" s="12"/>
      <c r="LI11" s="12"/>
      <c r="LJ11" s="12"/>
      <c r="LK11" s="12"/>
      <c r="LL11" s="12"/>
      <c r="LM11" s="12"/>
      <c r="LN11" s="12"/>
      <c r="LO11" s="12"/>
      <c r="LP11" s="12"/>
      <c r="LQ11" s="12"/>
      <c r="LR11" s="12"/>
      <c r="LS11" s="12"/>
      <c r="LT11" s="12"/>
      <c r="LU11" s="12"/>
      <c r="LV11" s="12"/>
      <c r="LW11" s="12"/>
      <c r="LX11" s="12"/>
      <c r="LY11" s="12"/>
      <c r="LZ11" s="12"/>
      <c r="MA11" s="12"/>
      <c r="MB11" s="12"/>
      <c r="MC11" s="12"/>
      <c r="MD11" s="12"/>
      <c r="ME11" s="12"/>
      <c r="MF11" s="12"/>
      <c r="MG11" s="12"/>
      <c r="MH11" s="12"/>
      <c r="MI11" s="12"/>
      <c r="MJ11" s="12"/>
      <c r="MK11" s="12"/>
      <c r="ML11" s="12"/>
      <c r="MM11" s="12"/>
      <c r="MN11" s="12"/>
      <c r="MO11" s="12"/>
      <c r="MP11" s="12"/>
      <c r="MQ11" s="12"/>
      <c r="MR11" s="12"/>
      <c r="MS11" s="12"/>
      <c r="MT11" s="12"/>
      <c r="MU11" s="12"/>
      <c r="MV11" s="12"/>
      <c r="MW11" s="12"/>
      <c r="MX11" s="12"/>
      <c r="MY11" s="12"/>
      <c r="MZ11" s="12"/>
      <c r="NA11" s="12"/>
      <c r="NB11" s="12"/>
      <c r="NC11" s="12"/>
      <c r="ND11" s="12"/>
      <c r="NE11" s="12"/>
      <c r="NF11" s="12"/>
      <c r="NG11" s="12"/>
      <c r="NH11" s="12"/>
      <c r="NI11" s="12"/>
      <c r="NJ11" s="12"/>
      <c r="NK11" s="12"/>
      <c r="NL11" s="12"/>
      <c r="NM11" s="12"/>
      <c r="NN11" s="12"/>
      <c r="NO11" s="12"/>
      <c r="NP11" s="12"/>
      <c r="NQ11" s="12"/>
      <c r="NR11" s="12"/>
      <c r="NS11" s="12"/>
      <c r="NT11" s="12"/>
      <c r="NU11" s="12"/>
      <c r="NV11" s="12"/>
      <c r="NW11" s="12"/>
      <c r="NX11" s="12"/>
      <c r="NY11" s="12"/>
      <c r="NZ11" s="12"/>
      <c r="OA11" s="12"/>
      <c r="OB11" s="12"/>
      <c r="OC11" s="12"/>
      <c r="OD11" s="12"/>
      <c r="OE11" s="12"/>
      <c r="OF11" s="12"/>
      <c r="OG11" s="12"/>
      <c r="OH11" s="12"/>
      <c r="OI11" s="12"/>
      <c r="OJ11" s="12"/>
      <c r="OK11" s="12"/>
      <c r="OL11" s="12"/>
      <c r="OM11" s="12"/>
      <c r="ON11" s="12"/>
      <c r="OO11" s="12"/>
      <c r="OP11" s="12"/>
      <c r="OQ11" s="12"/>
      <c r="OR11" s="12"/>
      <c r="OS11" s="12"/>
      <c r="OT11" s="12"/>
      <c r="OU11" s="12"/>
      <c r="OV11" s="12"/>
      <c r="OW11" s="12"/>
      <c r="OX11" s="12"/>
      <c r="OY11" s="12"/>
      <c r="OZ11" s="12"/>
      <c r="PA11" s="12"/>
      <c r="PB11" s="12"/>
      <c r="PC11" s="12"/>
      <c r="PD11" s="12"/>
      <c r="PE11" s="12"/>
      <c r="PF11" s="12"/>
      <c r="PG11" s="12"/>
      <c r="PH11" s="12"/>
      <c r="PI11" s="12"/>
      <c r="PJ11" s="12"/>
      <c r="PK11" s="12"/>
      <c r="PL11" s="12"/>
      <c r="PM11" s="12"/>
      <c r="PN11" s="12"/>
      <c r="PO11" s="12"/>
      <c r="PP11" s="12"/>
      <c r="PQ11" s="12"/>
      <c r="PR11" s="12"/>
      <c r="PS11" s="12"/>
      <c r="PT11" s="12"/>
      <c r="PU11" s="12"/>
      <c r="PV11" s="12"/>
      <c r="PW11" s="12"/>
      <c r="PX11" s="12"/>
      <c r="PY11" s="12"/>
      <c r="PZ11" s="3"/>
      <c r="QA11" s="3"/>
      <c r="QB11" s="3"/>
      <c r="QC11" s="3"/>
      <c r="QD11" s="3"/>
    </row>
    <row r="12" spans="2:469" ht="15" customHeight="1" x14ac:dyDescent="0.25">
      <c r="B12" s="10"/>
      <c r="C12" s="50" t="s">
        <v>1</v>
      </c>
      <c r="D12" s="50"/>
      <c r="E12" s="49" t="s">
        <v>2</v>
      </c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32" t="s">
        <v>3</v>
      </c>
      <c r="U12" s="12"/>
      <c r="V12" s="65" t="s">
        <v>4</v>
      </c>
      <c r="W12" s="65"/>
      <c r="X12" s="65"/>
      <c r="Y12" s="65"/>
      <c r="Z12" s="65"/>
      <c r="AA12" s="13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  <c r="IW12" s="12"/>
      <c r="IX12" s="12"/>
      <c r="IY12" s="12"/>
      <c r="IZ12" s="12"/>
      <c r="JA12" s="12"/>
      <c r="JB12" s="12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/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/>
      <c r="KF12" s="12"/>
      <c r="KG12" s="12"/>
      <c r="KH12" s="12"/>
      <c r="KI12" s="12"/>
      <c r="KJ12" s="12"/>
      <c r="KK12" s="12"/>
      <c r="KL12" s="12"/>
      <c r="KM12" s="12"/>
      <c r="KN12" s="12"/>
      <c r="KO12" s="12"/>
      <c r="KP12" s="12"/>
      <c r="KQ12" s="12"/>
      <c r="KR12" s="12"/>
      <c r="KS12" s="12"/>
      <c r="KT12" s="12"/>
      <c r="KU12" s="12"/>
      <c r="KV12" s="12"/>
      <c r="KW12" s="12"/>
      <c r="KX12" s="12"/>
      <c r="KY12" s="12"/>
      <c r="KZ12" s="12"/>
      <c r="LA12" s="12"/>
      <c r="LB12" s="12"/>
      <c r="LC12" s="12"/>
      <c r="LD12" s="12"/>
      <c r="LE12" s="12"/>
      <c r="LF12" s="12"/>
      <c r="LG12" s="12"/>
      <c r="LH12" s="12"/>
      <c r="LI12" s="12"/>
      <c r="LJ12" s="12"/>
      <c r="LK12" s="12"/>
      <c r="LL12" s="12"/>
      <c r="LM12" s="12"/>
      <c r="LN12" s="12"/>
      <c r="LO12" s="12"/>
      <c r="LP12" s="12"/>
      <c r="LQ12" s="12"/>
      <c r="LR12" s="12"/>
      <c r="LS12" s="12"/>
      <c r="LT12" s="12"/>
      <c r="LU12" s="12"/>
      <c r="LV12" s="12"/>
      <c r="LW12" s="12"/>
      <c r="LX12" s="12"/>
      <c r="LY12" s="12"/>
      <c r="LZ12" s="12"/>
      <c r="MA12" s="12"/>
      <c r="MB12" s="12"/>
      <c r="MC12" s="12"/>
      <c r="MD12" s="12"/>
      <c r="ME12" s="12"/>
      <c r="MF12" s="12"/>
      <c r="MG12" s="12"/>
      <c r="MH12" s="12"/>
      <c r="MI12" s="12"/>
      <c r="MJ12" s="12"/>
      <c r="MK12" s="12"/>
      <c r="ML12" s="12"/>
      <c r="MM12" s="12"/>
      <c r="MN12" s="12"/>
      <c r="MO12" s="12"/>
      <c r="MP12" s="12"/>
      <c r="MQ12" s="12"/>
      <c r="MR12" s="12"/>
      <c r="MS12" s="12"/>
      <c r="MT12" s="12"/>
      <c r="MU12" s="12"/>
      <c r="MV12" s="12"/>
      <c r="MW12" s="12"/>
      <c r="MX12" s="12"/>
      <c r="MY12" s="12"/>
      <c r="MZ12" s="12"/>
      <c r="NA12" s="12"/>
      <c r="NB12" s="12"/>
      <c r="NC12" s="12"/>
      <c r="ND12" s="12"/>
      <c r="NE12" s="12"/>
      <c r="NF12" s="12"/>
      <c r="NG12" s="12"/>
      <c r="NH12" s="12"/>
      <c r="NI12" s="12"/>
      <c r="NJ12" s="12"/>
      <c r="NK12" s="12"/>
      <c r="NL12" s="12"/>
      <c r="NM12" s="12"/>
      <c r="NN12" s="12"/>
      <c r="NO12" s="12"/>
      <c r="NP12" s="12"/>
      <c r="NQ12" s="12"/>
      <c r="NR12" s="12"/>
      <c r="NS12" s="12"/>
      <c r="NT12" s="12"/>
      <c r="NU12" s="12"/>
      <c r="NV12" s="12"/>
      <c r="NW12" s="12"/>
      <c r="NX12" s="12"/>
      <c r="NY12" s="12"/>
      <c r="NZ12" s="12"/>
      <c r="OA12" s="12"/>
      <c r="OB12" s="12"/>
      <c r="OC12" s="12"/>
      <c r="OD12" s="12"/>
      <c r="OE12" s="12"/>
      <c r="OF12" s="12"/>
      <c r="OG12" s="12"/>
      <c r="OH12" s="12"/>
      <c r="OI12" s="12"/>
      <c r="OJ12" s="12"/>
      <c r="OK12" s="12"/>
      <c r="OL12" s="12"/>
      <c r="OM12" s="12"/>
      <c r="ON12" s="12"/>
      <c r="OO12" s="12"/>
      <c r="OP12" s="12"/>
      <c r="OQ12" s="12"/>
      <c r="OR12" s="12"/>
      <c r="OS12" s="12"/>
      <c r="OT12" s="12"/>
      <c r="OU12" s="12"/>
      <c r="OV12" s="12"/>
      <c r="OW12" s="12"/>
      <c r="OX12" s="12"/>
      <c r="OY12" s="12"/>
      <c r="OZ12" s="12"/>
      <c r="PA12" s="12"/>
      <c r="PB12" s="12"/>
      <c r="PC12" s="12"/>
      <c r="PD12" s="12"/>
      <c r="PE12" s="12"/>
      <c r="PF12" s="12"/>
      <c r="PG12" s="12"/>
      <c r="PH12" s="12"/>
      <c r="PI12" s="12"/>
      <c r="PJ12" s="12"/>
      <c r="PK12" s="12"/>
      <c r="PL12" s="12"/>
      <c r="PM12" s="12"/>
      <c r="PN12" s="12"/>
      <c r="PO12" s="12"/>
      <c r="PP12" s="12"/>
      <c r="PQ12" s="12"/>
      <c r="PR12" s="12"/>
      <c r="PS12" s="12"/>
      <c r="PT12" s="12"/>
      <c r="PU12" s="12"/>
      <c r="PV12" s="12"/>
      <c r="PW12" s="12"/>
      <c r="PX12" s="12"/>
      <c r="PY12" s="12"/>
      <c r="PZ12" s="3"/>
      <c r="QA12" s="3"/>
      <c r="QB12" s="3"/>
      <c r="QC12" s="3"/>
      <c r="QD12" s="3"/>
    </row>
    <row r="13" spans="2:469" ht="15" customHeight="1" x14ac:dyDescent="0.25">
      <c r="B13" s="10"/>
      <c r="C13" s="36">
        <v>1</v>
      </c>
      <c r="D13" s="36"/>
      <c r="E13" s="30">
        <f t="shared" ref="E13:M13" si="2">C10</f>
        <v>1</v>
      </c>
      <c r="F13" s="30">
        <f t="shared" si="2"/>
        <v>2</v>
      </c>
      <c r="G13" s="30">
        <f t="shared" si="2"/>
        <v>3</v>
      </c>
      <c r="H13" s="30">
        <f t="shared" si="2"/>
        <v>4</v>
      </c>
      <c r="I13" s="30">
        <f t="shared" si="2"/>
        <v>5</v>
      </c>
      <c r="J13" s="30">
        <f t="shared" si="2"/>
        <v>6</v>
      </c>
      <c r="K13" s="30">
        <f t="shared" si="2"/>
        <v>7</v>
      </c>
      <c r="L13" s="30">
        <f t="shared" si="2"/>
        <v>8</v>
      </c>
      <c r="M13" s="30">
        <f t="shared" si="2"/>
        <v>9</v>
      </c>
      <c r="N13" s="30">
        <f>N10</f>
        <v>12</v>
      </c>
      <c r="O13" s="30">
        <f>O10</f>
        <v>13</v>
      </c>
      <c r="P13" s="30">
        <f>R10</f>
        <v>16</v>
      </c>
      <c r="Q13" s="30">
        <f>T10</f>
        <v>18</v>
      </c>
      <c r="R13" s="30">
        <f>U10</f>
        <v>19</v>
      </c>
      <c r="S13" s="30">
        <f>V10</f>
        <v>20</v>
      </c>
      <c r="T13" s="31">
        <f t="array" ref="T13">SUMIF(AN13:BB13,1)</f>
        <v>10</v>
      </c>
      <c r="U13" s="12"/>
      <c r="V13" s="16">
        <v>1</v>
      </c>
      <c r="W13" s="16">
        <v>2</v>
      </c>
      <c r="X13" s="16">
        <v>3</v>
      </c>
      <c r="Y13" s="16">
        <v>4</v>
      </c>
      <c r="Z13" s="16">
        <v>5</v>
      </c>
      <c r="AA13" s="13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30">
        <f t="shared" ref="AN13:AN22" si="3">COUNTIFS($E13:$S13,"&gt;0",$E13:$S13,H$7)</f>
        <v>1</v>
      </c>
      <c r="AO13" s="30">
        <f t="shared" ref="AO13:AO22" si="4">COUNTIFS($E13:$S13,"&gt;0",$E13:$S13,I$7)</f>
        <v>1</v>
      </c>
      <c r="AP13" s="30">
        <f t="shared" ref="AP13:AP22" si="5">COUNTIFS($E13:$S13,"&gt;0",$E13:$S13,J$7)</f>
        <v>1</v>
      </c>
      <c r="AQ13" s="30">
        <f t="shared" ref="AQ13:AQ22" si="6">COUNTIFS($E13:$S13,"&gt;0",$E13:$S13,K$7)</f>
        <v>1</v>
      </c>
      <c r="AR13" s="30">
        <f t="shared" ref="AR13:AR22" si="7">COUNTIFS($E13:$S13,"&gt;0",$E13:$S13,L$7)</f>
        <v>1</v>
      </c>
      <c r="AS13" s="30">
        <f t="shared" ref="AS13:AS22" si="8">COUNTIFS($E13:$S13,"&gt;0",$E13:$S13,M$7)</f>
        <v>0</v>
      </c>
      <c r="AT13" s="30">
        <f t="shared" ref="AT13:AT22" si="9">COUNTIFS($E13:$S13,"&gt;0",$E13:$S13,N$7)</f>
        <v>1</v>
      </c>
      <c r="AU13" s="30">
        <f t="shared" ref="AU13:AU22" si="10">COUNTIFS($E13:$S13,"&gt;0",$E13:$S13,O$7)</f>
        <v>1</v>
      </c>
      <c r="AV13" s="30">
        <f t="shared" ref="AV13:AV22" si="11">COUNTIFS($E13:$S13,"&gt;0",$E13:$S13,P$7)</f>
        <v>0</v>
      </c>
      <c r="AW13" s="30">
        <f t="shared" ref="AW13:AW22" si="12">COUNTIFS($E13:$S13,"&gt;0",$E13:$S13,Q$7)</f>
        <v>0</v>
      </c>
      <c r="AX13" s="30">
        <f t="shared" ref="AX13:AX22" si="13">COUNTIFS($E13:$S13,"&gt;0",$E13:$S13,R$7)</f>
        <v>1</v>
      </c>
      <c r="AY13" s="30">
        <f t="shared" ref="AY13:AY22" si="14">COUNTIFS($E13:$S13,"&gt;0",$E13:$S13,S$7)</f>
        <v>0</v>
      </c>
      <c r="AZ13" s="30">
        <f t="shared" ref="AZ13:AZ22" si="15">COUNTIFS($E13:$S13,"&gt;0",$E13:$S13,T$7)</f>
        <v>1</v>
      </c>
      <c r="BA13" s="30">
        <f t="shared" ref="BA13:BA22" si="16">COUNTIFS($E13:$S13,"&gt;0",$E13:$S13,U$7)</f>
        <v>1</v>
      </c>
      <c r="BB13" s="30">
        <f t="shared" ref="BB13:BB22" si="17">COUNTIFS($E13:$S13,"&gt;0",$E13:$S13,V$7)</f>
        <v>0</v>
      </c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2"/>
      <c r="LY13" s="12"/>
      <c r="LZ13" s="12"/>
      <c r="MA13" s="12"/>
      <c r="MB13" s="12"/>
      <c r="MC13" s="12"/>
      <c r="MD13" s="12"/>
      <c r="ME13" s="12"/>
      <c r="MF13" s="12"/>
      <c r="MG13" s="12"/>
      <c r="MH13" s="12"/>
      <c r="MI13" s="12"/>
      <c r="MJ13" s="12"/>
      <c r="MK13" s="12"/>
      <c r="ML13" s="12"/>
      <c r="MM13" s="12"/>
      <c r="MN13" s="12"/>
      <c r="MO13" s="12"/>
      <c r="MP13" s="12"/>
      <c r="MQ13" s="12"/>
      <c r="MR13" s="12"/>
      <c r="MS13" s="12"/>
      <c r="MT13" s="12"/>
      <c r="MU13" s="12"/>
      <c r="MV13" s="12"/>
      <c r="MW13" s="12"/>
      <c r="MX13" s="12"/>
      <c r="MY13" s="12"/>
      <c r="MZ13" s="12"/>
      <c r="NA13" s="12"/>
      <c r="NB13" s="12"/>
      <c r="NC13" s="12"/>
      <c r="ND13" s="12"/>
      <c r="NE13" s="12"/>
      <c r="NF13" s="12"/>
      <c r="NG13" s="12"/>
      <c r="NH13" s="12"/>
      <c r="NI13" s="12"/>
      <c r="NJ13" s="12"/>
      <c r="NK13" s="12"/>
      <c r="NL13" s="12"/>
      <c r="NM13" s="12"/>
      <c r="NN13" s="12"/>
      <c r="NO13" s="12"/>
      <c r="NP13" s="12"/>
      <c r="NQ13" s="12"/>
      <c r="NR13" s="12"/>
      <c r="NS13" s="12"/>
      <c r="NT13" s="12"/>
      <c r="NU13" s="12"/>
      <c r="NV13" s="12"/>
      <c r="NW13" s="12"/>
      <c r="NX13" s="12"/>
      <c r="NY13" s="12"/>
      <c r="NZ13" s="12"/>
      <c r="OA13" s="12"/>
      <c r="OB13" s="12"/>
      <c r="OC13" s="12"/>
      <c r="OD13" s="12"/>
      <c r="OE13" s="12"/>
      <c r="OF13" s="12"/>
      <c r="OG13" s="12"/>
      <c r="OH13" s="12"/>
      <c r="OI13" s="12"/>
      <c r="OJ13" s="12"/>
      <c r="OK13" s="12"/>
      <c r="OL13" s="12"/>
      <c r="OM13" s="12"/>
      <c r="ON13" s="12"/>
      <c r="OO13" s="12"/>
      <c r="OP13" s="12"/>
      <c r="OQ13" s="12"/>
      <c r="OR13" s="12"/>
      <c r="OS13" s="12"/>
      <c r="OT13" s="12"/>
      <c r="OU13" s="12"/>
      <c r="OV13" s="12"/>
      <c r="OW13" s="12"/>
      <c r="OX13" s="12"/>
      <c r="OY13" s="12"/>
      <c r="OZ13" s="12"/>
      <c r="PA13" s="12"/>
      <c r="PB13" s="12"/>
      <c r="PC13" s="12"/>
      <c r="PD13" s="12"/>
      <c r="PE13" s="12"/>
      <c r="PF13" s="12"/>
      <c r="PG13" s="12"/>
      <c r="PH13" s="12"/>
      <c r="PI13" s="12"/>
      <c r="PJ13" s="12"/>
      <c r="PK13" s="12"/>
      <c r="PL13" s="12"/>
      <c r="PM13" s="12"/>
      <c r="PN13" s="12"/>
      <c r="PO13" s="12"/>
      <c r="PP13" s="12"/>
      <c r="PQ13" s="12"/>
      <c r="PR13" s="12"/>
      <c r="PS13" s="12"/>
      <c r="PT13" s="12"/>
      <c r="PU13" s="12"/>
      <c r="PV13" s="12"/>
      <c r="PW13" s="12"/>
      <c r="PX13" s="12"/>
      <c r="PY13" s="12"/>
      <c r="PZ13" s="3"/>
      <c r="QA13" s="3"/>
      <c r="QB13" s="3"/>
      <c r="QC13" s="3"/>
      <c r="QD13" s="3"/>
    </row>
    <row r="14" spans="2:469" ht="15" customHeight="1" x14ac:dyDescent="0.25">
      <c r="B14" s="10"/>
      <c r="C14" s="36">
        <v>2</v>
      </c>
      <c r="D14" s="36"/>
      <c r="E14" s="30">
        <f>C10</f>
        <v>1</v>
      </c>
      <c r="F14" s="30">
        <f>D10</f>
        <v>2</v>
      </c>
      <c r="G14" s="30">
        <f>E10</f>
        <v>3</v>
      </c>
      <c r="H14" s="30">
        <f>F10</f>
        <v>4</v>
      </c>
      <c r="I14" s="30">
        <f>H10</f>
        <v>6</v>
      </c>
      <c r="J14" s="30">
        <f>J10</f>
        <v>8</v>
      </c>
      <c r="K14" s="30">
        <f>K10</f>
        <v>9</v>
      </c>
      <c r="L14" s="30">
        <f>M10</f>
        <v>11</v>
      </c>
      <c r="M14" s="30">
        <f t="shared" ref="M14:R14" si="18">O10</f>
        <v>13</v>
      </c>
      <c r="N14" s="30">
        <f t="shared" si="18"/>
        <v>14</v>
      </c>
      <c r="O14" s="30">
        <f t="shared" si="18"/>
        <v>15</v>
      </c>
      <c r="P14" s="30">
        <f t="shared" si="18"/>
        <v>16</v>
      </c>
      <c r="Q14" s="30">
        <f t="shared" si="18"/>
        <v>17</v>
      </c>
      <c r="R14" s="30">
        <f t="shared" si="18"/>
        <v>18</v>
      </c>
      <c r="S14" s="30">
        <f>W10</f>
        <v>21</v>
      </c>
      <c r="T14" s="31">
        <f t="array" ref="T14">SUMIF(AN14:BB14,1)</f>
        <v>10</v>
      </c>
      <c r="U14" s="12"/>
      <c r="V14" s="16">
        <v>6</v>
      </c>
      <c r="W14" s="16">
        <v>7</v>
      </c>
      <c r="X14" s="16">
        <v>8</v>
      </c>
      <c r="Y14" s="16">
        <v>9</v>
      </c>
      <c r="Z14" s="16">
        <v>10</v>
      </c>
      <c r="AA14" s="13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30">
        <f t="shared" si="3"/>
        <v>1</v>
      </c>
      <c r="AO14" s="30">
        <f t="shared" si="4"/>
        <v>1</v>
      </c>
      <c r="AP14" s="30">
        <f t="shared" si="5"/>
        <v>0</v>
      </c>
      <c r="AQ14" s="30">
        <f t="shared" si="6"/>
        <v>1</v>
      </c>
      <c r="AR14" s="30">
        <f t="shared" si="7"/>
        <v>1</v>
      </c>
      <c r="AS14" s="30">
        <f t="shared" si="8"/>
        <v>0</v>
      </c>
      <c r="AT14" s="30">
        <f t="shared" si="9"/>
        <v>0</v>
      </c>
      <c r="AU14" s="30">
        <f t="shared" si="10"/>
        <v>1</v>
      </c>
      <c r="AV14" s="30">
        <f t="shared" si="11"/>
        <v>1</v>
      </c>
      <c r="AW14" s="30">
        <f t="shared" si="12"/>
        <v>1</v>
      </c>
      <c r="AX14" s="30">
        <f t="shared" si="13"/>
        <v>1</v>
      </c>
      <c r="AY14" s="30">
        <f t="shared" si="14"/>
        <v>1</v>
      </c>
      <c r="AZ14" s="30">
        <f t="shared" si="15"/>
        <v>0</v>
      </c>
      <c r="BA14" s="30">
        <f t="shared" si="16"/>
        <v>0</v>
      </c>
      <c r="BB14" s="30">
        <f t="shared" si="17"/>
        <v>1</v>
      </c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  <c r="IX14" s="12"/>
      <c r="IY14" s="12"/>
      <c r="IZ14" s="12"/>
      <c r="JA14" s="12"/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2"/>
      <c r="KU14" s="12"/>
      <c r="KV14" s="12"/>
      <c r="KW14" s="12"/>
      <c r="KX14" s="12"/>
      <c r="KY14" s="12"/>
      <c r="KZ14" s="12"/>
      <c r="LA14" s="12"/>
      <c r="LB14" s="12"/>
      <c r="LC14" s="12"/>
      <c r="LD14" s="12"/>
      <c r="LE14" s="12"/>
      <c r="LF14" s="12"/>
      <c r="LG14" s="12"/>
      <c r="LH14" s="12"/>
      <c r="LI14" s="12"/>
      <c r="LJ14" s="12"/>
      <c r="LK14" s="12"/>
      <c r="LL14" s="12"/>
      <c r="LM14" s="12"/>
      <c r="LN14" s="12"/>
      <c r="LO14" s="12"/>
      <c r="LP14" s="12"/>
      <c r="LQ14" s="12"/>
      <c r="LR14" s="12"/>
      <c r="LS14" s="12"/>
      <c r="LT14" s="12"/>
      <c r="LU14" s="12"/>
      <c r="LV14" s="12"/>
      <c r="LW14" s="12"/>
      <c r="LX14" s="12"/>
      <c r="LY14" s="12"/>
      <c r="LZ14" s="12"/>
      <c r="MA14" s="12"/>
      <c r="MB14" s="12"/>
      <c r="MC14" s="12"/>
      <c r="MD14" s="12"/>
      <c r="ME14" s="12"/>
      <c r="MF14" s="12"/>
      <c r="MG14" s="12"/>
      <c r="MH14" s="12"/>
      <c r="MI14" s="12"/>
      <c r="MJ14" s="12"/>
      <c r="MK14" s="12"/>
      <c r="ML14" s="12"/>
      <c r="MM14" s="12"/>
      <c r="MN14" s="12"/>
      <c r="MO14" s="12"/>
      <c r="MP14" s="12"/>
      <c r="MQ14" s="12"/>
      <c r="MR14" s="12"/>
      <c r="MS14" s="12"/>
      <c r="MT14" s="12"/>
      <c r="MU14" s="12"/>
      <c r="MV14" s="12"/>
      <c r="MW14" s="12"/>
      <c r="MX14" s="12"/>
      <c r="MY14" s="12"/>
      <c r="MZ14" s="12"/>
      <c r="NA14" s="12"/>
      <c r="NB14" s="12"/>
      <c r="NC14" s="12"/>
      <c r="ND14" s="12"/>
      <c r="NE14" s="12"/>
      <c r="NF14" s="12"/>
      <c r="NG14" s="12"/>
      <c r="NH14" s="12"/>
      <c r="NI14" s="12"/>
      <c r="NJ14" s="12"/>
      <c r="NK14" s="12"/>
      <c r="NL14" s="12"/>
      <c r="NM14" s="12"/>
      <c r="NN14" s="12"/>
      <c r="NO14" s="12"/>
      <c r="NP14" s="12"/>
      <c r="NQ14" s="12"/>
      <c r="NR14" s="12"/>
      <c r="NS14" s="12"/>
      <c r="NT14" s="12"/>
      <c r="NU14" s="12"/>
      <c r="NV14" s="12"/>
      <c r="NW14" s="12"/>
      <c r="NX14" s="12"/>
      <c r="NY14" s="12"/>
      <c r="NZ14" s="12"/>
      <c r="OA14" s="12"/>
      <c r="OB14" s="12"/>
      <c r="OC14" s="12"/>
      <c r="OD14" s="12"/>
      <c r="OE14" s="12"/>
      <c r="OF14" s="12"/>
      <c r="OG14" s="12"/>
      <c r="OH14" s="12"/>
      <c r="OI14" s="12"/>
      <c r="OJ14" s="12"/>
      <c r="OK14" s="12"/>
      <c r="OL14" s="12"/>
      <c r="OM14" s="12"/>
      <c r="ON14" s="12"/>
      <c r="OO14" s="12"/>
      <c r="OP14" s="12"/>
      <c r="OQ14" s="12"/>
      <c r="OR14" s="12"/>
      <c r="OS14" s="12"/>
      <c r="OT14" s="12"/>
      <c r="OU14" s="12"/>
      <c r="OV14" s="12"/>
      <c r="OW14" s="12"/>
      <c r="OX14" s="12"/>
      <c r="OY14" s="12"/>
      <c r="OZ14" s="12"/>
      <c r="PA14" s="12"/>
      <c r="PB14" s="12"/>
      <c r="PC14" s="12"/>
      <c r="PD14" s="12"/>
      <c r="PE14" s="12"/>
      <c r="PF14" s="12"/>
      <c r="PG14" s="12"/>
      <c r="PH14" s="12"/>
      <c r="PI14" s="12"/>
      <c r="PJ14" s="12"/>
      <c r="PK14" s="12"/>
      <c r="PL14" s="12"/>
      <c r="PM14" s="12"/>
      <c r="PN14" s="12"/>
      <c r="PO14" s="12"/>
      <c r="PP14" s="12"/>
      <c r="PQ14" s="12"/>
      <c r="PR14" s="12"/>
      <c r="PS14" s="12"/>
      <c r="PT14" s="12"/>
      <c r="PU14" s="12"/>
      <c r="PV14" s="12"/>
      <c r="PW14" s="12"/>
      <c r="PX14" s="12"/>
      <c r="PY14" s="12"/>
      <c r="PZ14" s="3"/>
      <c r="QA14" s="3"/>
      <c r="QB14" s="3"/>
      <c r="QC14" s="3"/>
      <c r="QD14" s="3"/>
    </row>
    <row r="15" spans="2:469" ht="15" customHeight="1" x14ac:dyDescent="0.25">
      <c r="B15" s="10"/>
      <c r="C15" s="36">
        <v>3</v>
      </c>
      <c r="D15" s="36"/>
      <c r="E15" s="30">
        <f>C10</f>
        <v>1</v>
      </c>
      <c r="F15" s="30">
        <f>D10</f>
        <v>2</v>
      </c>
      <c r="G15" s="30">
        <f>E10</f>
        <v>3</v>
      </c>
      <c r="H15" s="30">
        <f>G10</f>
        <v>5</v>
      </c>
      <c r="I15" s="30">
        <f>H10</f>
        <v>6</v>
      </c>
      <c r="J15" s="30">
        <f>I10</f>
        <v>7</v>
      </c>
      <c r="K15" s="30">
        <f t="shared" ref="K15:Q15" si="19">L10</f>
        <v>10</v>
      </c>
      <c r="L15" s="30">
        <f t="shared" si="19"/>
        <v>11</v>
      </c>
      <c r="M15" s="30">
        <f t="shared" si="19"/>
        <v>12</v>
      </c>
      <c r="N15" s="30">
        <f t="shared" si="19"/>
        <v>13</v>
      </c>
      <c r="O15" s="30">
        <f t="shared" si="19"/>
        <v>14</v>
      </c>
      <c r="P15" s="30">
        <f t="shared" si="19"/>
        <v>15</v>
      </c>
      <c r="Q15" s="30">
        <f t="shared" si="19"/>
        <v>16</v>
      </c>
      <c r="R15" s="30">
        <f>U10</f>
        <v>19</v>
      </c>
      <c r="S15" s="30">
        <f>W10</f>
        <v>21</v>
      </c>
      <c r="T15" s="31">
        <f t="array" ref="T15">SUMIF(AN15:BB15,1)</f>
        <v>12</v>
      </c>
      <c r="U15" s="12"/>
      <c r="V15" s="16">
        <v>11</v>
      </c>
      <c r="W15" s="16">
        <v>12</v>
      </c>
      <c r="X15" s="16">
        <v>13</v>
      </c>
      <c r="Y15" s="16">
        <v>14</v>
      </c>
      <c r="Z15" s="16">
        <v>15</v>
      </c>
      <c r="AA15" s="13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30">
        <f t="shared" si="3"/>
        <v>1</v>
      </c>
      <c r="AO15" s="30">
        <f t="shared" si="4"/>
        <v>1</v>
      </c>
      <c r="AP15" s="30">
        <f t="shared" si="5"/>
        <v>1</v>
      </c>
      <c r="AQ15" s="30">
        <f t="shared" si="6"/>
        <v>1</v>
      </c>
      <c r="AR15" s="30">
        <f t="shared" si="7"/>
        <v>0</v>
      </c>
      <c r="AS15" s="30">
        <f t="shared" si="8"/>
        <v>1</v>
      </c>
      <c r="AT15" s="30">
        <f t="shared" si="9"/>
        <v>1</v>
      </c>
      <c r="AU15" s="30">
        <f t="shared" si="10"/>
        <v>1</v>
      </c>
      <c r="AV15" s="30">
        <f t="shared" si="11"/>
        <v>1</v>
      </c>
      <c r="AW15" s="30">
        <f t="shared" si="12"/>
        <v>1</v>
      </c>
      <c r="AX15" s="30">
        <f t="shared" si="13"/>
        <v>1</v>
      </c>
      <c r="AY15" s="30">
        <f t="shared" si="14"/>
        <v>0</v>
      </c>
      <c r="AZ15" s="30">
        <f t="shared" si="15"/>
        <v>1</v>
      </c>
      <c r="BA15" s="30">
        <f t="shared" si="16"/>
        <v>0</v>
      </c>
      <c r="BB15" s="30">
        <f t="shared" si="17"/>
        <v>1</v>
      </c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  <c r="IU15" s="12"/>
      <c r="IV15" s="12"/>
      <c r="IW15" s="12"/>
      <c r="IX15" s="12"/>
      <c r="IY15" s="12"/>
      <c r="IZ15" s="12"/>
      <c r="JA15" s="12"/>
      <c r="JB15" s="12"/>
      <c r="JC15" s="12"/>
      <c r="JD15" s="12"/>
      <c r="JE15" s="12"/>
      <c r="JF15" s="12"/>
      <c r="JG15" s="12"/>
      <c r="JH15" s="12"/>
      <c r="JI15" s="12"/>
      <c r="JJ15" s="12"/>
      <c r="JK15" s="12"/>
      <c r="JL15" s="12"/>
      <c r="JM15" s="12"/>
      <c r="JN15" s="12"/>
      <c r="JO15" s="12"/>
      <c r="JP15" s="12"/>
      <c r="JQ15" s="12"/>
      <c r="JR15" s="12"/>
      <c r="JS15" s="12"/>
      <c r="JT15" s="12"/>
      <c r="JU15" s="12"/>
      <c r="JV15" s="12"/>
      <c r="JW15" s="12"/>
      <c r="JX15" s="12"/>
      <c r="JY15" s="12"/>
      <c r="JZ15" s="12"/>
      <c r="KA15" s="12"/>
      <c r="KB15" s="12"/>
      <c r="KC15" s="12"/>
      <c r="KD15" s="12"/>
      <c r="KE15" s="12"/>
      <c r="KF15" s="12"/>
      <c r="KG15" s="12"/>
      <c r="KH15" s="12"/>
      <c r="KI15" s="12"/>
      <c r="KJ15" s="12"/>
      <c r="KK15" s="12"/>
      <c r="KL15" s="12"/>
      <c r="KM15" s="12"/>
      <c r="KN15" s="12"/>
      <c r="KO15" s="12"/>
      <c r="KP15" s="12"/>
      <c r="KQ15" s="12"/>
      <c r="KR15" s="12"/>
      <c r="KS15" s="12"/>
      <c r="KT15" s="12"/>
      <c r="KU15" s="12"/>
      <c r="KV15" s="12"/>
      <c r="KW15" s="12"/>
      <c r="KX15" s="12"/>
      <c r="KY15" s="12"/>
      <c r="KZ15" s="12"/>
      <c r="LA15" s="12"/>
      <c r="LB15" s="12"/>
      <c r="LC15" s="12"/>
      <c r="LD15" s="12"/>
      <c r="LE15" s="12"/>
      <c r="LF15" s="12"/>
      <c r="LG15" s="12"/>
      <c r="LH15" s="12"/>
      <c r="LI15" s="12"/>
      <c r="LJ15" s="12"/>
      <c r="LK15" s="12"/>
      <c r="LL15" s="12"/>
      <c r="LM15" s="12"/>
      <c r="LN15" s="12"/>
      <c r="LO15" s="12"/>
      <c r="LP15" s="12"/>
      <c r="LQ15" s="12"/>
      <c r="LR15" s="12"/>
      <c r="LS15" s="12"/>
      <c r="LT15" s="12"/>
      <c r="LU15" s="12"/>
      <c r="LV15" s="12"/>
      <c r="LW15" s="12"/>
      <c r="LX15" s="12"/>
      <c r="LY15" s="12"/>
      <c r="LZ15" s="12"/>
      <c r="MA15" s="12"/>
      <c r="MB15" s="12"/>
      <c r="MC15" s="12"/>
      <c r="MD15" s="12"/>
      <c r="ME15" s="12"/>
      <c r="MF15" s="12"/>
      <c r="MG15" s="12"/>
      <c r="MH15" s="12"/>
      <c r="MI15" s="12"/>
      <c r="MJ15" s="12"/>
      <c r="MK15" s="12"/>
      <c r="ML15" s="12"/>
      <c r="MM15" s="12"/>
      <c r="MN15" s="12"/>
      <c r="MO15" s="12"/>
      <c r="MP15" s="12"/>
      <c r="MQ15" s="12"/>
      <c r="MR15" s="12"/>
      <c r="MS15" s="12"/>
      <c r="MT15" s="12"/>
      <c r="MU15" s="12"/>
      <c r="MV15" s="12"/>
      <c r="MW15" s="12"/>
      <c r="MX15" s="12"/>
      <c r="MY15" s="12"/>
      <c r="MZ15" s="12"/>
      <c r="NA15" s="12"/>
      <c r="NB15" s="12"/>
      <c r="NC15" s="12"/>
      <c r="ND15" s="12"/>
      <c r="NE15" s="12"/>
      <c r="NF15" s="12"/>
      <c r="NG15" s="12"/>
      <c r="NH15" s="12"/>
      <c r="NI15" s="12"/>
      <c r="NJ15" s="12"/>
      <c r="NK15" s="12"/>
      <c r="NL15" s="12"/>
      <c r="NM15" s="12"/>
      <c r="NN15" s="12"/>
      <c r="NO15" s="12"/>
      <c r="NP15" s="12"/>
      <c r="NQ15" s="12"/>
      <c r="NR15" s="12"/>
      <c r="NS15" s="12"/>
      <c r="NT15" s="12"/>
      <c r="NU15" s="12"/>
      <c r="NV15" s="12"/>
      <c r="NW15" s="12"/>
      <c r="NX15" s="12"/>
      <c r="NY15" s="12"/>
      <c r="NZ15" s="12"/>
      <c r="OA15" s="12"/>
      <c r="OB15" s="12"/>
      <c r="OC15" s="12"/>
      <c r="OD15" s="12"/>
      <c r="OE15" s="12"/>
      <c r="OF15" s="12"/>
      <c r="OG15" s="12"/>
      <c r="OH15" s="12"/>
      <c r="OI15" s="12"/>
      <c r="OJ15" s="12"/>
      <c r="OK15" s="12"/>
      <c r="OL15" s="12"/>
      <c r="OM15" s="12"/>
      <c r="ON15" s="12"/>
      <c r="OO15" s="12"/>
      <c r="OP15" s="12"/>
      <c r="OQ15" s="12"/>
      <c r="OR15" s="12"/>
      <c r="OS15" s="12"/>
      <c r="OT15" s="12"/>
      <c r="OU15" s="12"/>
      <c r="OV15" s="12"/>
      <c r="OW15" s="12"/>
      <c r="OX15" s="12"/>
      <c r="OY15" s="12"/>
      <c r="OZ15" s="12"/>
      <c r="PA15" s="12"/>
      <c r="PB15" s="12"/>
      <c r="PC15" s="12"/>
      <c r="PD15" s="12"/>
      <c r="PE15" s="12"/>
      <c r="PF15" s="12"/>
      <c r="PG15" s="12"/>
      <c r="PH15" s="12"/>
      <c r="PI15" s="12"/>
      <c r="PJ15" s="12"/>
      <c r="PK15" s="12"/>
      <c r="PL15" s="12"/>
      <c r="PM15" s="12"/>
      <c r="PN15" s="12"/>
      <c r="PO15" s="12"/>
      <c r="PP15" s="12"/>
      <c r="PQ15" s="12"/>
      <c r="PR15" s="12"/>
      <c r="PS15" s="12"/>
      <c r="PT15" s="12"/>
      <c r="PU15" s="12"/>
      <c r="PV15" s="12"/>
      <c r="PW15" s="12"/>
      <c r="PX15" s="12"/>
      <c r="PY15" s="12"/>
      <c r="PZ15" s="3"/>
      <c r="QA15" s="3"/>
      <c r="QB15" s="3"/>
      <c r="QC15" s="3"/>
      <c r="QD15" s="3"/>
    </row>
    <row r="16" spans="2:469" ht="15" customHeight="1" x14ac:dyDescent="0.25">
      <c r="B16" s="10"/>
      <c r="C16" s="36">
        <v>4</v>
      </c>
      <c r="D16" s="36"/>
      <c r="E16" s="30">
        <f>C10</f>
        <v>1</v>
      </c>
      <c r="F16" s="30">
        <f>D10</f>
        <v>2</v>
      </c>
      <c r="G16" s="30">
        <f>E10</f>
        <v>3</v>
      </c>
      <c r="H16" s="30">
        <f>G10</f>
        <v>5</v>
      </c>
      <c r="I16" s="30">
        <f>I10</f>
        <v>7</v>
      </c>
      <c r="J16" s="30">
        <f>J10</f>
        <v>8</v>
      </c>
      <c r="K16" s="30">
        <f>L10</f>
        <v>10</v>
      </c>
      <c r="L16" s="30">
        <f>M10</f>
        <v>11</v>
      </c>
      <c r="M16" s="30">
        <f>N10</f>
        <v>12</v>
      </c>
      <c r="N16" s="30">
        <f>Q10</f>
        <v>15</v>
      </c>
      <c r="O16" s="30">
        <f>R10</f>
        <v>16</v>
      </c>
      <c r="P16" s="30">
        <f>S10</f>
        <v>17</v>
      </c>
      <c r="Q16" s="30">
        <f>T10</f>
        <v>18</v>
      </c>
      <c r="R16" s="30">
        <f>V10</f>
        <v>20</v>
      </c>
      <c r="S16" s="30">
        <f>W10</f>
        <v>21</v>
      </c>
      <c r="T16" s="31">
        <f t="array" ref="T16">SUMIF(AN16:BB16,1)</f>
        <v>10</v>
      </c>
      <c r="U16" s="12"/>
      <c r="V16" s="16">
        <v>16</v>
      </c>
      <c r="W16" s="16">
        <v>17</v>
      </c>
      <c r="X16" s="16">
        <v>18</v>
      </c>
      <c r="Y16" s="16">
        <v>19</v>
      </c>
      <c r="Z16" s="16">
        <v>20</v>
      </c>
      <c r="AA16" s="13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30">
        <f t="shared" si="3"/>
        <v>1</v>
      </c>
      <c r="AO16" s="30">
        <f t="shared" si="4"/>
        <v>1</v>
      </c>
      <c r="AP16" s="30">
        <f t="shared" si="5"/>
        <v>1</v>
      </c>
      <c r="AQ16" s="30">
        <f t="shared" si="6"/>
        <v>0</v>
      </c>
      <c r="AR16" s="30">
        <f t="shared" si="7"/>
        <v>0</v>
      </c>
      <c r="AS16" s="30">
        <f t="shared" si="8"/>
        <v>1</v>
      </c>
      <c r="AT16" s="30">
        <f t="shared" si="9"/>
        <v>1</v>
      </c>
      <c r="AU16" s="30">
        <f t="shared" si="10"/>
        <v>0</v>
      </c>
      <c r="AV16" s="30">
        <f t="shared" si="11"/>
        <v>0</v>
      </c>
      <c r="AW16" s="30">
        <f t="shared" si="12"/>
        <v>1</v>
      </c>
      <c r="AX16" s="30">
        <f t="shared" si="13"/>
        <v>1</v>
      </c>
      <c r="AY16" s="30">
        <f t="shared" si="14"/>
        <v>1</v>
      </c>
      <c r="AZ16" s="30">
        <f t="shared" si="15"/>
        <v>0</v>
      </c>
      <c r="BA16" s="30">
        <f t="shared" si="16"/>
        <v>1</v>
      </c>
      <c r="BB16" s="30">
        <f t="shared" si="17"/>
        <v>1</v>
      </c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  <c r="IW16" s="12"/>
      <c r="IX16" s="12"/>
      <c r="IY16" s="12"/>
      <c r="IZ16" s="12"/>
      <c r="JA16" s="12"/>
      <c r="JB16" s="12"/>
      <c r="JC16" s="12"/>
      <c r="JD16" s="12"/>
      <c r="JE16" s="12"/>
      <c r="JF16" s="12"/>
      <c r="JG16" s="12"/>
      <c r="JH16" s="12"/>
      <c r="JI16" s="12"/>
      <c r="JJ16" s="12"/>
      <c r="JK16" s="12"/>
      <c r="JL16" s="12"/>
      <c r="JM16" s="12"/>
      <c r="JN16" s="12"/>
      <c r="JO16" s="12"/>
      <c r="JP16" s="12"/>
      <c r="JQ16" s="12"/>
      <c r="JR16" s="12"/>
      <c r="JS16" s="12"/>
      <c r="JT16" s="12"/>
      <c r="JU16" s="12"/>
      <c r="JV16" s="12"/>
      <c r="JW16" s="12"/>
      <c r="JX16" s="12"/>
      <c r="JY16" s="12"/>
      <c r="JZ16" s="12"/>
      <c r="KA16" s="12"/>
      <c r="KB16" s="12"/>
      <c r="KC16" s="12"/>
      <c r="KD16" s="12"/>
      <c r="KE16" s="12"/>
      <c r="KF16" s="12"/>
      <c r="KG16" s="12"/>
      <c r="KH16" s="12"/>
      <c r="KI16" s="12"/>
      <c r="KJ16" s="12"/>
      <c r="KK16" s="12"/>
      <c r="KL16" s="12"/>
      <c r="KM16" s="12"/>
      <c r="KN16" s="12"/>
      <c r="KO16" s="12"/>
      <c r="KP16" s="12"/>
      <c r="KQ16" s="12"/>
      <c r="KR16" s="12"/>
      <c r="KS16" s="12"/>
      <c r="KT16" s="12"/>
      <c r="KU16" s="12"/>
      <c r="KV16" s="12"/>
      <c r="KW16" s="12"/>
      <c r="KX16" s="12"/>
      <c r="KY16" s="12"/>
      <c r="KZ16" s="12"/>
      <c r="LA16" s="12"/>
      <c r="LB16" s="12"/>
      <c r="LC16" s="12"/>
      <c r="LD16" s="12"/>
      <c r="LE16" s="12"/>
      <c r="LF16" s="12"/>
      <c r="LG16" s="12"/>
      <c r="LH16" s="12"/>
      <c r="LI16" s="12"/>
      <c r="LJ16" s="12"/>
      <c r="LK16" s="12"/>
      <c r="LL16" s="12"/>
      <c r="LM16" s="12"/>
      <c r="LN16" s="12"/>
      <c r="LO16" s="12"/>
      <c r="LP16" s="12"/>
      <c r="LQ16" s="12"/>
      <c r="LR16" s="12"/>
      <c r="LS16" s="12"/>
      <c r="LT16" s="12"/>
      <c r="LU16" s="12"/>
      <c r="LV16" s="12"/>
      <c r="LW16" s="12"/>
      <c r="LX16" s="12"/>
      <c r="LY16" s="12"/>
      <c r="LZ16" s="12"/>
      <c r="MA16" s="12"/>
      <c r="MB16" s="12"/>
      <c r="MC16" s="12"/>
      <c r="MD16" s="12"/>
      <c r="ME16" s="12"/>
      <c r="MF16" s="12"/>
      <c r="MG16" s="12"/>
      <c r="MH16" s="12"/>
      <c r="MI16" s="12"/>
      <c r="MJ16" s="12"/>
      <c r="MK16" s="12"/>
      <c r="ML16" s="12"/>
      <c r="MM16" s="12"/>
      <c r="MN16" s="12"/>
      <c r="MO16" s="12"/>
      <c r="MP16" s="12"/>
      <c r="MQ16" s="12"/>
      <c r="MR16" s="12"/>
      <c r="MS16" s="12"/>
      <c r="MT16" s="12"/>
      <c r="MU16" s="12"/>
      <c r="MV16" s="12"/>
      <c r="MW16" s="12"/>
      <c r="MX16" s="12"/>
      <c r="MY16" s="12"/>
      <c r="MZ16" s="12"/>
      <c r="NA16" s="12"/>
      <c r="NB16" s="12"/>
      <c r="NC16" s="12"/>
      <c r="ND16" s="12"/>
      <c r="NE16" s="12"/>
      <c r="NF16" s="12"/>
      <c r="NG16" s="12"/>
      <c r="NH16" s="12"/>
      <c r="NI16" s="12"/>
      <c r="NJ16" s="12"/>
      <c r="NK16" s="12"/>
      <c r="NL16" s="12"/>
      <c r="NM16" s="12"/>
      <c r="NN16" s="12"/>
      <c r="NO16" s="12"/>
      <c r="NP16" s="12"/>
      <c r="NQ16" s="12"/>
      <c r="NR16" s="12"/>
      <c r="NS16" s="12"/>
      <c r="NT16" s="12"/>
      <c r="NU16" s="12"/>
      <c r="NV16" s="12"/>
      <c r="NW16" s="12"/>
      <c r="NX16" s="12"/>
      <c r="NY16" s="12"/>
      <c r="NZ16" s="12"/>
      <c r="OA16" s="12"/>
      <c r="OB16" s="12"/>
      <c r="OC16" s="12"/>
      <c r="OD16" s="12"/>
      <c r="OE16" s="12"/>
      <c r="OF16" s="12"/>
      <c r="OG16" s="12"/>
      <c r="OH16" s="12"/>
      <c r="OI16" s="12"/>
      <c r="OJ16" s="12"/>
      <c r="OK16" s="12"/>
      <c r="OL16" s="12"/>
      <c r="OM16" s="12"/>
      <c r="ON16" s="12"/>
      <c r="OO16" s="12"/>
      <c r="OP16" s="12"/>
      <c r="OQ16" s="12"/>
      <c r="OR16" s="12"/>
      <c r="OS16" s="12"/>
      <c r="OT16" s="12"/>
      <c r="OU16" s="12"/>
      <c r="OV16" s="12"/>
      <c r="OW16" s="12"/>
      <c r="OX16" s="12"/>
      <c r="OY16" s="12"/>
      <c r="OZ16" s="12"/>
      <c r="PA16" s="12"/>
      <c r="PB16" s="12"/>
      <c r="PC16" s="12"/>
      <c r="PD16" s="12"/>
      <c r="PE16" s="12"/>
      <c r="PF16" s="12"/>
      <c r="PG16" s="12"/>
      <c r="PH16" s="12"/>
      <c r="PI16" s="12"/>
      <c r="PJ16" s="12"/>
      <c r="PK16" s="12"/>
      <c r="PL16" s="12"/>
      <c r="PM16" s="12"/>
      <c r="PN16" s="12"/>
      <c r="PO16" s="12"/>
      <c r="PP16" s="12"/>
      <c r="PQ16" s="12"/>
      <c r="PR16" s="12"/>
      <c r="PS16" s="12"/>
      <c r="PT16" s="12"/>
      <c r="PU16" s="12"/>
      <c r="PV16" s="12"/>
      <c r="PW16" s="12"/>
      <c r="PX16" s="12"/>
      <c r="PY16" s="12"/>
      <c r="PZ16" s="3"/>
      <c r="QA16" s="3"/>
      <c r="QB16" s="3"/>
      <c r="QC16" s="3"/>
      <c r="QD16" s="3"/>
    </row>
    <row r="17" spans="1:446" ht="15" customHeight="1" x14ac:dyDescent="0.25">
      <c r="B17" s="10"/>
      <c r="C17" s="36">
        <v>5</v>
      </c>
      <c r="D17" s="36"/>
      <c r="E17" s="30">
        <f>C10</f>
        <v>1</v>
      </c>
      <c r="F17" s="30">
        <f>D10</f>
        <v>2</v>
      </c>
      <c r="G17" s="30">
        <f>F10</f>
        <v>4</v>
      </c>
      <c r="H17" s="30">
        <f>H10</f>
        <v>6</v>
      </c>
      <c r="I17" s="30">
        <f>I10</f>
        <v>7</v>
      </c>
      <c r="J17" s="30">
        <f>L10</f>
        <v>10</v>
      </c>
      <c r="K17" s="30">
        <f>N10</f>
        <v>12</v>
      </c>
      <c r="L17" s="30">
        <f>O10</f>
        <v>13</v>
      </c>
      <c r="M17" s="30">
        <f>P10</f>
        <v>14</v>
      </c>
      <c r="N17" s="30">
        <f>Q10</f>
        <v>15</v>
      </c>
      <c r="O17" s="30">
        <f>S10</f>
        <v>17</v>
      </c>
      <c r="P17" s="30">
        <f>T10</f>
        <v>18</v>
      </c>
      <c r="Q17" s="30">
        <f>U10</f>
        <v>19</v>
      </c>
      <c r="R17" s="30">
        <f>V10</f>
        <v>20</v>
      </c>
      <c r="S17" s="30">
        <f>W10</f>
        <v>21</v>
      </c>
      <c r="T17" s="31">
        <f t="array" ref="T17">SUMIF(AN17:BB17,1)</f>
        <v>12</v>
      </c>
      <c r="U17" s="12"/>
      <c r="V17" s="16">
        <v>21</v>
      </c>
      <c r="W17" s="16">
        <v>22</v>
      </c>
      <c r="X17" s="16">
        <v>23</v>
      </c>
      <c r="Y17" s="16">
        <v>24</v>
      </c>
      <c r="Z17" s="16">
        <v>25</v>
      </c>
      <c r="AA17" s="13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30">
        <f t="shared" si="3"/>
        <v>1</v>
      </c>
      <c r="AO17" s="30">
        <f t="shared" si="4"/>
        <v>1</v>
      </c>
      <c r="AP17" s="30">
        <f t="shared" si="5"/>
        <v>0</v>
      </c>
      <c r="AQ17" s="30">
        <f t="shared" si="6"/>
        <v>1</v>
      </c>
      <c r="AR17" s="30">
        <f t="shared" si="7"/>
        <v>0</v>
      </c>
      <c r="AS17" s="30">
        <f t="shared" si="8"/>
        <v>1</v>
      </c>
      <c r="AT17" s="30">
        <f t="shared" si="9"/>
        <v>1</v>
      </c>
      <c r="AU17" s="30">
        <f t="shared" si="10"/>
        <v>1</v>
      </c>
      <c r="AV17" s="30">
        <f t="shared" si="11"/>
        <v>1</v>
      </c>
      <c r="AW17" s="30">
        <f t="shared" si="12"/>
        <v>1</v>
      </c>
      <c r="AX17" s="30">
        <f t="shared" si="13"/>
        <v>0</v>
      </c>
      <c r="AY17" s="30">
        <f t="shared" si="14"/>
        <v>1</v>
      </c>
      <c r="AZ17" s="30">
        <f t="shared" si="15"/>
        <v>1</v>
      </c>
      <c r="BA17" s="30">
        <f t="shared" si="16"/>
        <v>1</v>
      </c>
      <c r="BB17" s="30">
        <f t="shared" si="17"/>
        <v>1</v>
      </c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2"/>
      <c r="LY17" s="12"/>
      <c r="LZ17" s="12"/>
      <c r="MA17" s="12"/>
      <c r="MB17" s="12"/>
      <c r="MC17" s="12"/>
      <c r="MD17" s="12"/>
      <c r="ME17" s="12"/>
      <c r="MF17" s="12"/>
      <c r="MG17" s="12"/>
      <c r="MH17" s="12"/>
      <c r="MI17" s="12"/>
      <c r="MJ17" s="12"/>
      <c r="MK17" s="12"/>
      <c r="ML17" s="12"/>
      <c r="MM17" s="12"/>
      <c r="MN17" s="12"/>
      <c r="MO17" s="12"/>
      <c r="MP17" s="12"/>
      <c r="MQ17" s="12"/>
      <c r="MR17" s="12"/>
      <c r="MS17" s="12"/>
      <c r="MT17" s="12"/>
      <c r="MU17" s="12"/>
      <c r="MV17" s="12"/>
      <c r="MW17" s="12"/>
      <c r="MX17" s="12"/>
      <c r="MY17" s="12"/>
      <c r="MZ17" s="12"/>
      <c r="NA17" s="12"/>
      <c r="NB17" s="12"/>
      <c r="NC17" s="12"/>
      <c r="ND17" s="12"/>
      <c r="NE17" s="12"/>
      <c r="NF17" s="12"/>
      <c r="NG17" s="12"/>
      <c r="NH17" s="12"/>
      <c r="NI17" s="12"/>
      <c r="NJ17" s="12"/>
      <c r="NK17" s="12"/>
      <c r="NL17" s="12"/>
      <c r="NM17" s="12"/>
      <c r="NN17" s="12"/>
      <c r="NO17" s="12"/>
      <c r="NP17" s="12"/>
      <c r="NQ17" s="12"/>
      <c r="NR17" s="12"/>
      <c r="NS17" s="12"/>
      <c r="NT17" s="12"/>
      <c r="NU17" s="12"/>
      <c r="NV17" s="12"/>
      <c r="NW17" s="12"/>
      <c r="NX17" s="12"/>
      <c r="NY17" s="12"/>
      <c r="NZ17" s="12"/>
      <c r="OA17" s="12"/>
      <c r="OB17" s="12"/>
      <c r="OC17" s="12"/>
      <c r="OD17" s="12"/>
      <c r="OE17" s="12"/>
      <c r="OF17" s="12"/>
      <c r="OG17" s="12"/>
      <c r="OH17" s="12"/>
      <c r="OI17" s="12"/>
      <c r="OJ17" s="12"/>
      <c r="OK17" s="12"/>
      <c r="OL17" s="12"/>
      <c r="OM17" s="12"/>
      <c r="ON17" s="12"/>
      <c r="OO17" s="12"/>
      <c r="OP17" s="12"/>
      <c r="OQ17" s="12"/>
      <c r="OR17" s="12"/>
      <c r="OS17" s="12"/>
      <c r="OT17" s="12"/>
      <c r="OU17" s="12"/>
      <c r="OV17" s="12"/>
      <c r="OW17" s="12"/>
      <c r="OX17" s="12"/>
      <c r="OY17" s="12"/>
      <c r="OZ17" s="12"/>
      <c r="PA17" s="12"/>
      <c r="PB17" s="12"/>
      <c r="PC17" s="12"/>
      <c r="PD17" s="12"/>
      <c r="PE17" s="12"/>
      <c r="PF17" s="12"/>
      <c r="PG17" s="12"/>
      <c r="PH17" s="12"/>
      <c r="PI17" s="12"/>
      <c r="PJ17" s="12"/>
      <c r="PK17" s="12"/>
      <c r="PL17" s="12"/>
      <c r="PM17" s="12"/>
      <c r="PN17" s="12"/>
      <c r="PO17" s="12"/>
      <c r="PP17" s="12"/>
      <c r="PQ17" s="12"/>
      <c r="PR17" s="12"/>
      <c r="PS17" s="12"/>
      <c r="PT17" s="12"/>
      <c r="PU17" s="12"/>
      <c r="PV17" s="12"/>
      <c r="PW17" s="12"/>
      <c r="PX17" s="12"/>
      <c r="PY17" s="12"/>
      <c r="PZ17" s="3"/>
      <c r="QA17" s="3"/>
      <c r="QB17" s="3"/>
      <c r="QC17" s="3"/>
      <c r="QD17" s="3"/>
    </row>
    <row r="18" spans="1:446" ht="15" customHeight="1" x14ac:dyDescent="0.25">
      <c r="B18" s="10"/>
      <c r="C18" s="36">
        <v>6</v>
      </c>
      <c r="D18" s="36"/>
      <c r="E18" s="30">
        <f>C10</f>
        <v>1</v>
      </c>
      <c r="F18" s="30">
        <f>E10</f>
        <v>3</v>
      </c>
      <c r="G18" s="30">
        <f>F10</f>
        <v>4</v>
      </c>
      <c r="H18" s="30">
        <f>G10</f>
        <v>5</v>
      </c>
      <c r="I18" s="30">
        <f>H10</f>
        <v>6</v>
      </c>
      <c r="J18" s="30">
        <f>K10</f>
        <v>9</v>
      </c>
      <c r="K18" s="30">
        <f>L10</f>
        <v>10</v>
      </c>
      <c r="L18" s="30">
        <f>M10</f>
        <v>11</v>
      </c>
      <c r="M18" s="30">
        <f>N10</f>
        <v>12</v>
      </c>
      <c r="N18" s="30">
        <f>P10</f>
        <v>14</v>
      </c>
      <c r="O18" s="30">
        <f>S10</f>
        <v>17</v>
      </c>
      <c r="P18" s="30">
        <f>T10</f>
        <v>18</v>
      </c>
      <c r="Q18" s="30">
        <f>U10</f>
        <v>19</v>
      </c>
      <c r="R18" s="30">
        <f>V10</f>
        <v>20</v>
      </c>
      <c r="S18" s="30">
        <f>W10</f>
        <v>21</v>
      </c>
      <c r="T18" s="31">
        <f t="array" ref="T18">SUMIF(AN18:BB18,1)</f>
        <v>11</v>
      </c>
      <c r="U18" s="12"/>
      <c r="V18" s="12"/>
      <c r="W18" s="12"/>
      <c r="X18" s="12"/>
      <c r="Y18" s="12"/>
      <c r="Z18" s="12"/>
      <c r="AA18" s="13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30">
        <f t="shared" si="3"/>
        <v>1</v>
      </c>
      <c r="AO18" s="30">
        <f t="shared" si="4"/>
        <v>0</v>
      </c>
      <c r="AP18" s="30">
        <f t="shared" si="5"/>
        <v>1</v>
      </c>
      <c r="AQ18" s="30">
        <f t="shared" si="6"/>
        <v>1</v>
      </c>
      <c r="AR18" s="30">
        <f t="shared" si="7"/>
        <v>1</v>
      </c>
      <c r="AS18" s="30">
        <f t="shared" si="8"/>
        <v>1</v>
      </c>
      <c r="AT18" s="30">
        <f t="shared" si="9"/>
        <v>1</v>
      </c>
      <c r="AU18" s="30">
        <f t="shared" si="10"/>
        <v>0</v>
      </c>
      <c r="AV18" s="30">
        <f t="shared" si="11"/>
        <v>1</v>
      </c>
      <c r="AW18" s="30">
        <f t="shared" si="12"/>
        <v>0</v>
      </c>
      <c r="AX18" s="30">
        <f t="shared" si="13"/>
        <v>0</v>
      </c>
      <c r="AY18" s="30">
        <f t="shared" si="14"/>
        <v>1</v>
      </c>
      <c r="AZ18" s="30">
        <f t="shared" si="15"/>
        <v>1</v>
      </c>
      <c r="BA18" s="30">
        <f t="shared" si="16"/>
        <v>1</v>
      </c>
      <c r="BB18" s="30">
        <f t="shared" si="17"/>
        <v>1</v>
      </c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  <c r="IX18" s="12"/>
      <c r="IY18" s="12"/>
      <c r="IZ18" s="12"/>
      <c r="JA18" s="12"/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2"/>
      <c r="LW18" s="12"/>
      <c r="LX18" s="12"/>
      <c r="LY18" s="12"/>
      <c r="LZ18" s="12"/>
      <c r="MA18" s="12"/>
      <c r="MB18" s="12"/>
      <c r="MC18" s="12"/>
      <c r="MD18" s="12"/>
      <c r="ME18" s="12"/>
      <c r="MF18" s="12"/>
      <c r="MG18" s="12"/>
      <c r="MH18" s="12"/>
      <c r="MI18" s="12"/>
      <c r="MJ18" s="12"/>
      <c r="MK18" s="12"/>
      <c r="ML18" s="12"/>
      <c r="MM18" s="12"/>
      <c r="MN18" s="12"/>
      <c r="MO18" s="12"/>
      <c r="MP18" s="12"/>
      <c r="MQ18" s="12"/>
      <c r="MR18" s="12"/>
      <c r="MS18" s="12"/>
      <c r="MT18" s="12"/>
      <c r="MU18" s="12"/>
      <c r="MV18" s="12"/>
      <c r="MW18" s="12"/>
      <c r="MX18" s="12"/>
      <c r="MY18" s="12"/>
      <c r="MZ18" s="12"/>
      <c r="NA18" s="12"/>
      <c r="NB18" s="12"/>
      <c r="NC18" s="12"/>
      <c r="ND18" s="12"/>
      <c r="NE18" s="12"/>
      <c r="NF18" s="12"/>
      <c r="NG18" s="12"/>
      <c r="NH18" s="12"/>
      <c r="NI18" s="12"/>
      <c r="NJ18" s="12"/>
      <c r="NK18" s="12"/>
      <c r="NL18" s="12"/>
      <c r="NM18" s="12"/>
      <c r="NN18" s="12"/>
      <c r="NO18" s="12"/>
      <c r="NP18" s="12"/>
      <c r="NQ18" s="12"/>
      <c r="NR18" s="12"/>
      <c r="NS18" s="12"/>
      <c r="NT18" s="12"/>
      <c r="NU18" s="12"/>
      <c r="NV18" s="12"/>
      <c r="NW18" s="12"/>
      <c r="NX18" s="12"/>
      <c r="NY18" s="12"/>
      <c r="NZ18" s="12"/>
      <c r="OA18" s="12"/>
      <c r="OB18" s="12"/>
      <c r="OC18" s="12"/>
      <c r="OD18" s="12"/>
      <c r="OE18" s="12"/>
      <c r="OF18" s="12"/>
      <c r="OG18" s="12"/>
      <c r="OH18" s="12"/>
      <c r="OI18" s="12"/>
      <c r="OJ18" s="12"/>
      <c r="OK18" s="12"/>
      <c r="OL18" s="12"/>
      <c r="OM18" s="12"/>
      <c r="ON18" s="12"/>
      <c r="OO18" s="12"/>
      <c r="OP18" s="12"/>
      <c r="OQ18" s="12"/>
      <c r="OR18" s="12"/>
      <c r="OS18" s="12"/>
      <c r="OT18" s="12"/>
      <c r="OU18" s="12"/>
      <c r="OV18" s="12"/>
      <c r="OW18" s="12"/>
      <c r="OX18" s="12"/>
      <c r="OY18" s="12"/>
      <c r="OZ18" s="12"/>
      <c r="PA18" s="12"/>
      <c r="PB18" s="12"/>
      <c r="PC18" s="12"/>
      <c r="PD18" s="12"/>
      <c r="PE18" s="12"/>
      <c r="PF18" s="12"/>
      <c r="PG18" s="12"/>
      <c r="PH18" s="12"/>
      <c r="PI18" s="12"/>
      <c r="PJ18" s="12"/>
      <c r="PK18" s="12"/>
      <c r="PL18" s="12"/>
      <c r="PM18" s="12"/>
      <c r="PN18" s="12"/>
      <c r="PO18" s="12"/>
      <c r="PP18" s="12"/>
      <c r="PQ18" s="12"/>
      <c r="PR18" s="12"/>
      <c r="PS18" s="12"/>
      <c r="PT18" s="12"/>
      <c r="PU18" s="12"/>
      <c r="PV18" s="12"/>
      <c r="PW18" s="12"/>
      <c r="PX18" s="12"/>
      <c r="PY18" s="12"/>
      <c r="PZ18" s="3"/>
      <c r="QA18" s="3"/>
      <c r="QB18" s="3"/>
      <c r="QC18" s="3"/>
      <c r="QD18" s="3"/>
    </row>
    <row r="19" spans="1:446" ht="15" customHeight="1" x14ac:dyDescent="0.25">
      <c r="B19" s="10"/>
      <c r="C19" s="36">
        <v>7</v>
      </c>
      <c r="D19" s="36"/>
      <c r="E19" s="30">
        <f>C10</f>
        <v>1</v>
      </c>
      <c r="F19" s="30">
        <f>E10</f>
        <v>3</v>
      </c>
      <c r="G19" s="30">
        <f>F10</f>
        <v>4</v>
      </c>
      <c r="H19" s="30">
        <f>I10</f>
        <v>7</v>
      </c>
      <c r="I19" s="30">
        <f>J10</f>
        <v>8</v>
      </c>
      <c r="J19" s="30">
        <f>K10</f>
        <v>9</v>
      </c>
      <c r="K19" s="30">
        <f>L10</f>
        <v>10</v>
      </c>
      <c r="L19" s="30">
        <f>M10</f>
        <v>11</v>
      </c>
      <c r="M19" s="30">
        <f>O10</f>
        <v>13</v>
      </c>
      <c r="N19" s="30">
        <f>P10</f>
        <v>14</v>
      </c>
      <c r="O19" s="30">
        <f>Q10</f>
        <v>15</v>
      </c>
      <c r="P19" s="30">
        <f>R10</f>
        <v>16</v>
      </c>
      <c r="Q19" s="30">
        <f>S10</f>
        <v>17</v>
      </c>
      <c r="R19" s="30">
        <f>U10</f>
        <v>19</v>
      </c>
      <c r="S19" s="30">
        <f>V10</f>
        <v>20</v>
      </c>
      <c r="T19" s="31">
        <f t="array" ref="T19">SUMIF(AN19:BB19,1)</f>
        <v>10</v>
      </c>
      <c r="U19" s="12"/>
      <c r="V19" s="40" t="s">
        <v>18</v>
      </c>
      <c r="W19" s="40"/>
      <c r="X19" s="40"/>
      <c r="Y19" s="40"/>
      <c r="Z19" s="40"/>
      <c r="AA19" s="17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30">
        <f t="shared" si="3"/>
        <v>1</v>
      </c>
      <c r="AO19" s="30">
        <f t="shared" si="4"/>
        <v>0</v>
      </c>
      <c r="AP19" s="30">
        <f t="shared" si="5"/>
        <v>0</v>
      </c>
      <c r="AQ19" s="30">
        <f t="shared" si="6"/>
        <v>0</v>
      </c>
      <c r="AR19" s="30">
        <f t="shared" si="7"/>
        <v>1</v>
      </c>
      <c r="AS19" s="30">
        <f t="shared" si="8"/>
        <v>1</v>
      </c>
      <c r="AT19" s="30">
        <f t="shared" si="9"/>
        <v>0</v>
      </c>
      <c r="AU19" s="30">
        <f t="shared" si="10"/>
        <v>1</v>
      </c>
      <c r="AV19" s="30">
        <f t="shared" si="11"/>
        <v>1</v>
      </c>
      <c r="AW19" s="30">
        <f t="shared" si="12"/>
        <v>1</v>
      </c>
      <c r="AX19" s="30">
        <f t="shared" si="13"/>
        <v>1</v>
      </c>
      <c r="AY19" s="30">
        <f t="shared" si="14"/>
        <v>1</v>
      </c>
      <c r="AZ19" s="30">
        <f t="shared" si="15"/>
        <v>1</v>
      </c>
      <c r="BA19" s="30">
        <f t="shared" si="16"/>
        <v>1</v>
      </c>
      <c r="BB19" s="30">
        <f t="shared" si="17"/>
        <v>0</v>
      </c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  <c r="GW19" s="28"/>
      <c r="GX19" s="28"/>
      <c r="GY19" s="28"/>
      <c r="GZ19" s="28"/>
      <c r="HA19" s="28"/>
      <c r="HB19" s="28"/>
      <c r="HC19" s="28"/>
      <c r="HD19" s="28"/>
      <c r="HE19" s="28"/>
      <c r="HF19" s="28"/>
      <c r="HG19" s="28"/>
      <c r="HH19" s="28"/>
      <c r="HI19" s="28"/>
      <c r="HJ19" s="28"/>
      <c r="HK19" s="28"/>
      <c r="HL19" s="28"/>
      <c r="HM19" s="28"/>
      <c r="HN19" s="28"/>
      <c r="HO19" s="28"/>
      <c r="HP19" s="28"/>
      <c r="HQ19" s="28"/>
      <c r="HR19" s="28"/>
      <c r="HS19" s="28"/>
      <c r="HT19" s="28"/>
      <c r="HU19" s="28"/>
      <c r="HV19" s="28"/>
      <c r="HW19" s="28"/>
      <c r="HX19" s="28"/>
      <c r="HY19" s="28"/>
      <c r="HZ19" s="28"/>
      <c r="IA19" s="28"/>
      <c r="IB19" s="28"/>
      <c r="IC19" s="28"/>
      <c r="ID19" s="28"/>
      <c r="IE19" s="28"/>
      <c r="IF19" s="28"/>
      <c r="IG19" s="28"/>
      <c r="IH19" s="28"/>
      <c r="II19" s="28"/>
      <c r="IJ19" s="28"/>
      <c r="IK19" s="28"/>
      <c r="IL19" s="28"/>
      <c r="IM19" s="28"/>
      <c r="IN19" s="28"/>
      <c r="IO19" s="28"/>
      <c r="IP19" s="28"/>
      <c r="IQ19" s="28"/>
      <c r="IR19" s="28"/>
      <c r="IS19" s="28"/>
      <c r="IT19" s="28"/>
      <c r="IU19" s="28"/>
      <c r="IV19" s="28"/>
      <c r="IW19" s="28"/>
      <c r="IX19" s="28"/>
      <c r="IY19" s="28"/>
      <c r="IZ19" s="28"/>
      <c r="JA19" s="28"/>
      <c r="JB19" s="28"/>
      <c r="JC19" s="28"/>
      <c r="JD19" s="28"/>
      <c r="JE19" s="28"/>
      <c r="JF19" s="28"/>
      <c r="JG19" s="28"/>
      <c r="JH19" s="28"/>
      <c r="JI19" s="28"/>
      <c r="JJ19" s="28"/>
      <c r="JK19" s="28"/>
      <c r="JL19" s="28"/>
      <c r="JM19" s="28"/>
      <c r="JN19" s="28"/>
      <c r="JO19" s="28"/>
      <c r="JP19" s="28"/>
      <c r="JQ19" s="28"/>
      <c r="JR19" s="28"/>
      <c r="JS19" s="28"/>
      <c r="JT19" s="28"/>
      <c r="JU19" s="28"/>
      <c r="JV19" s="28"/>
      <c r="JW19" s="28"/>
      <c r="JX19" s="28"/>
      <c r="JY19" s="28"/>
      <c r="JZ19" s="28"/>
      <c r="KA19" s="28"/>
      <c r="KB19" s="28"/>
      <c r="KC19" s="28"/>
      <c r="KD19" s="28"/>
      <c r="KE19" s="28"/>
      <c r="KF19" s="28"/>
      <c r="KG19" s="28"/>
      <c r="KH19" s="28"/>
      <c r="KI19" s="28"/>
      <c r="KJ19" s="28"/>
      <c r="KK19" s="28"/>
      <c r="KL19" s="28"/>
      <c r="KM19" s="28"/>
      <c r="KN19" s="28"/>
      <c r="KO19" s="28"/>
      <c r="KP19" s="28"/>
      <c r="KQ19" s="28"/>
      <c r="KR19" s="28"/>
      <c r="KS19" s="28"/>
      <c r="KT19" s="28"/>
      <c r="KU19" s="28"/>
      <c r="KV19" s="28"/>
      <c r="KW19" s="28"/>
      <c r="KX19" s="28"/>
      <c r="KY19" s="28"/>
      <c r="KZ19" s="28"/>
      <c r="LA19" s="28"/>
      <c r="LB19" s="28"/>
      <c r="LC19" s="28"/>
      <c r="LD19" s="28"/>
      <c r="LE19" s="28"/>
      <c r="LF19" s="28"/>
      <c r="LG19" s="28"/>
      <c r="LH19" s="28"/>
      <c r="LI19" s="28"/>
      <c r="LJ19" s="28"/>
      <c r="LK19" s="28"/>
      <c r="LL19" s="28"/>
      <c r="LM19" s="28"/>
      <c r="LN19" s="28"/>
      <c r="LO19" s="28"/>
      <c r="LP19" s="28"/>
      <c r="LQ19" s="28"/>
      <c r="LR19" s="28"/>
      <c r="LS19" s="28"/>
      <c r="LT19" s="28"/>
      <c r="LU19" s="28"/>
      <c r="LV19" s="28"/>
      <c r="LW19" s="28"/>
      <c r="LX19" s="28"/>
      <c r="LY19" s="28"/>
      <c r="LZ19" s="28"/>
      <c r="MA19" s="28"/>
      <c r="MB19" s="28"/>
      <c r="MC19" s="28"/>
      <c r="MD19" s="28"/>
      <c r="ME19" s="28"/>
      <c r="MF19" s="28"/>
      <c r="MG19" s="28"/>
      <c r="MH19" s="28"/>
      <c r="MI19" s="28"/>
      <c r="MJ19" s="28"/>
      <c r="MK19" s="28"/>
      <c r="ML19" s="28"/>
      <c r="MM19" s="28"/>
      <c r="MN19" s="28"/>
      <c r="MO19" s="28"/>
      <c r="MP19" s="28"/>
      <c r="MQ19" s="28"/>
      <c r="MR19" s="28"/>
      <c r="MS19" s="28"/>
      <c r="MT19" s="28"/>
      <c r="MU19" s="28"/>
      <c r="MV19" s="28"/>
      <c r="MW19" s="28"/>
      <c r="MX19" s="28"/>
      <c r="MY19" s="28"/>
      <c r="MZ19" s="28"/>
      <c r="NA19" s="28"/>
      <c r="NB19" s="28"/>
      <c r="NC19" s="28"/>
      <c r="ND19" s="28"/>
      <c r="NE19" s="28"/>
      <c r="NF19" s="28"/>
      <c r="NG19" s="28"/>
      <c r="NH19" s="28"/>
      <c r="NI19" s="28"/>
      <c r="NJ19" s="28"/>
      <c r="NK19" s="28"/>
      <c r="NL19" s="28"/>
      <c r="NM19" s="28"/>
      <c r="NN19" s="28"/>
      <c r="NO19" s="28"/>
      <c r="NP19" s="28"/>
      <c r="NQ19" s="28"/>
      <c r="NR19" s="28"/>
      <c r="NS19" s="28"/>
      <c r="NT19" s="28"/>
      <c r="NU19" s="28"/>
      <c r="NV19" s="28"/>
      <c r="NW19" s="28"/>
      <c r="NX19" s="28"/>
      <c r="NY19" s="28"/>
      <c r="NZ19" s="28"/>
      <c r="OA19" s="28"/>
      <c r="OB19" s="28"/>
      <c r="OC19" s="28"/>
      <c r="OD19" s="28"/>
      <c r="OE19" s="28"/>
      <c r="OF19" s="28"/>
      <c r="OG19" s="28"/>
      <c r="OH19" s="28"/>
      <c r="OI19" s="28"/>
      <c r="OJ19" s="28"/>
      <c r="OK19" s="28"/>
      <c r="OL19" s="28"/>
      <c r="OM19" s="28"/>
      <c r="ON19" s="28"/>
      <c r="OO19" s="28"/>
      <c r="OP19" s="28"/>
      <c r="OQ19" s="28"/>
      <c r="OR19" s="28"/>
      <c r="OS19" s="28"/>
      <c r="OT19" s="28"/>
      <c r="OU19" s="28"/>
      <c r="OV19" s="28"/>
      <c r="OW19" s="28"/>
      <c r="OX19" s="28"/>
      <c r="OY19" s="28"/>
      <c r="OZ19" s="28"/>
      <c r="PA19" s="28"/>
      <c r="PB19" s="28"/>
      <c r="PC19" s="28"/>
      <c r="PD19" s="28"/>
      <c r="PE19" s="28"/>
      <c r="PF19" s="28"/>
      <c r="PG19" s="28"/>
      <c r="PH19" s="28"/>
      <c r="PI19" s="28"/>
      <c r="PJ19" s="28"/>
      <c r="PK19" s="28"/>
      <c r="PL19" s="28"/>
      <c r="PM19" s="28"/>
      <c r="PN19" s="28"/>
      <c r="PO19" s="28"/>
      <c r="PP19" s="28"/>
      <c r="PQ19" s="28"/>
      <c r="PR19" s="28"/>
      <c r="PS19" s="28"/>
      <c r="PT19" s="28"/>
      <c r="PU19" s="28"/>
      <c r="PV19" s="28"/>
      <c r="PW19" s="28"/>
      <c r="PX19" s="28"/>
      <c r="PY19" s="28"/>
      <c r="PZ19" s="5"/>
      <c r="QA19" s="5"/>
      <c r="QB19" s="5"/>
      <c r="QC19" s="5"/>
      <c r="QD19" s="3"/>
    </row>
    <row r="20" spans="1:446" ht="15" customHeight="1" x14ac:dyDescent="0.25">
      <c r="B20" s="10"/>
      <c r="C20" s="36">
        <v>8</v>
      </c>
      <c r="D20" s="36"/>
      <c r="E20" s="30">
        <f>D10</f>
        <v>2</v>
      </c>
      <c r="F20" s="30">
        <f>E10</f>
        <v>3</v>
      </c>
      <c r="G20" s="30">
        <f t="shared" ref="G20:L20" si="20">G10</f>
        <v>5</v>
      </c>
      <c r="H20" s="30">
        <f t="shared" si="20"/>
        <v>6</v>
      </c>
      <c r="I20" s="30">
        <f t="shared" si="20"/>
        <v>7</v>
      </c>
      <c r="J20" s="30">
        <f t="shared" si="20"/>
        <v>8</v>
      </c>
      <c r="K20" s="30">
        <f t="shared" si="20"/>
        <v>9</v>
      </c>
      <c r="L20" s="30">
        <f t="shared" si="20"/>
        <v>10</v>
      </c>
      <c r="M20" s="30">
        <f>O10</f>
        <v>13</v>
      </c>
      <c r="N20" s="30">
        <f>P10</f>
        <v>14</v>
      </c>
      <c r="O20" s="30">
        <f>Q10</f>
        <v>15</v>
      </c>
      <c r="P20" s="30">
        <f>T10</f>
        <v>18</v>
      </c>
      <c r="Q20" s="30">
        <f>U10</f>
        <v>19</v>
      </c>
      <c r="R20" s="30">
        <f>V10</f>
        <v>20</v>
      </c>
      <c r="S20" s="30">
        <f>W10</f>
        <v>21</v>
      </c>
      <c r="T20" s="31">
        <f t="array" ref="T20">SUMIF(AN20:BB20,1)</f>
        <v>11</v>
      </c>
      <c r="U20" s="12"/>
      <c r="V20" s="48">
        <v>2.5</v>
      </c>
      <c r="W20" s="48"/>
      <c r="X20" s="48"/>
      <c r="Y20" s="48"/>
      <c r="Z20" s="48"/>
      <c r="AA20" s="18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30">
        <f t="shared" si="3"/>
        <v>0</v>
      </c>
      <c r="AO20" s="30">
        <f t="shared" si="4"/>
        <v>1</v>
      </c>
      <c r="AP20" s="30">
        <f t="shared" si="5"/>
        <v>1</v>
      </c>
      <c r="AQ20" s="30">
        <f t="shared" si="6"/>
        <v>1</v>
      </c>
      <c r="AR20" s="30">
        <f t="shared" si="7"/>
        <v>1</v>
      </c>
      <c r="AS20" s="30">
        <f t="shared" si="8"/>
        <v>1</v>
      </c>
      <c r="AT20" s="30">
        <f t="shared" si="9"/>
        <v>0</v>
      </c>
      <c r="AU20" s="30">
        <f t="shared" si="10"/>
        <v>1</v>
      </c>
      <c r="AV20" s="30">
        <f t="shared" si="11"/>
        <v>1</v>
      </c>
      <c r="AW20" s="30">
        <f t="shared" si="12"/>
        <v>1</v>
      </c>
      <c r="AX20" s="30">
        <f t="shared" si="13"/>
        <v>0</v>
      </c>
      <c r="AY20" s="30">
        <f t="shared" si="14"/>
        <v>0</v>
      </c>
      <c r="AZ20" s="30">
        <f t="shared" si="15"/>
        <v>1</v>
      </c>
      <c r="BA20" s="30">
        <f t="shared" si="16"/>
        <v>1</v>
      </c>
      <c r="BB20" s="30">
        <f t="shared" si="17"/>
        <v>1</v>
      </c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  <c r="IM20" s="15"/>
      <c r="IN20" s="15"/>
      <c r="IO20" s="15"/>
      <c r="IP20" s="15"/>
      <c r="IQ20" s="15"/>
      <c r="IR20" s="15"/>
      <c r="IS20" s="15"/>
      <c r="IT20" s="15"/>
      <c r="IU20" s="15"/>
      <c r="IV20" s="15"/>
      <c r="IW20" s="15"/>
      <c r="IX20" s="15"/>
      <c r="IY20" s="15"/>
      <c r="IZ20" s="15"/>
      <c r="JA20" s="15"/>
      <c r="JB20" s="15"/>
      <c r="JC20" s="15"/>
      <c r="JD20" s="15"/>
      <c r="JE20" s="15"/>
      <c r="JF20" s="15"/>
      <c r="JG20" s="15"/>
      <c r="JH20" s="15"/>
      <c r="JI20" s="15"/>
      <c r="JJ20" s="15"/>
      <c r="JK20" s="15"/>
      <c r="JL20" s="15"/>
      <c r="JM20" s="15"/>
      <c r="JN20" s="15"/>
      <c r="JO20" s="15"/>
      <c r="JP20" s="15"/>
      <c r="JQ20" s="15"/>
      <c r="JR20" s="15"/>
      <c r="JS20" s="15"/>
      <c r="JT20" s="15"/>
      <c r="JU20" s="15"/>
      <c r="JV20" s="15"/>
      <c r="JW20" s="15"/>
      <c r="JX20" s="15"/>
      <c r="JY20" s="15"/>
      <c r="JZ20" s="15"/>
      <c r="KA20" s="15"/>
      <c r="KB20" s="15"/>
      <c r="KC20" s="15"/>
      <c r="KD20" s="15"/>
      <c r="KE20" s="15"/>
      <c r="KF20" s="15"/>
      <c r="KG20" s="15"/>
      <c r="KH20" s="15"/>
      <c r="KI20" s="15"/>
      <c r="KJ20" s="15"/>
      <c r="KK20" s="15"/>
      <c r="KL20" s="15"/>
      <c r="KM20" s="15"/>
      <c r="KN20" s="15"/>
      <c r="KO20" s="15"/>
      <c r="KP20" s="15"/>
      <c r="KQ20" s="15"/>
      <c r="KR20" s="15"/>
      <c r="KS20" s="15"/>
      <c r="KT20" s="15"/>
      <c r="KU20" s="15"/>
      <c r="KV20" s="15"/>
      <c r="KW20" s="15"/>
      <c r="KX20" s="15"/>
      <c r="KY20" s="15"/>
      <c r="KZ20" s="15"/>
      <c r="LA20" s="15"/>
      <c r="LB20" s="15"/>
      <c r="LC20" s="15"/>
      <c r="LD20" s="15"/>
      <c r="LE20" s="15"/>
      <c r="LF20" s="15"/>
      <c r="LG20" s="15"/>
      <c r="LH20" s="15"/>
      <c r="LI20" s="15"/>
      <c r="LJ20" s="15"/>
      <c r="LK20" s="15"/>
      <c r="LL20" s="15"/>
      <c r="LM20" s="15"/>
      <c r="LN20" s="15"/>
      <c r="LO20" s="15"/>
      <c r="LP20" s="15"/>
      <c r="LQ20" s="15"/>
      <c r="LR20" s="15"/>
      <c r="LS20" s="15"/>
      <c r="LT20" s="15"/>
      <c r="LU20" s="15"/>
      <c r="LV20" s="15"/>
      <c r="LW20" s="15"/>
      <c r="LX20" s="15"/>
      <c r="LY20" s="15"/>
      <c r="LZ20" s="15"/>
      <c r="MA20" s="15"/>
      <c r="MB20" s="15"/>
      <c r="MC20" s="15"/>
      <c r="MD20" s="15"/>
      <c r="ME20" s="15"/>
      <c r="MF20" s="15"/>
      <c r="MG20" s="15"/>
      <c r="MH20" s="15"/>
      <c r="MI20" s="15"/>
      <c r="MJ20" s="15"/>
      <c r="MK20" s="15"/>
      <c r="ML20" s="15"/>
      <c r="MM20" s="15"/>
      <c r="MN20" s="15"/>
      <c r="MO20" s="15"/>
      <c r="MP20" s="15"/>
      <c r="MQ20" s="15"/>
      <c r="MR20" s="15"/>
      <c r="MS20" s="15"/>
      <c r="MT20" s="15"/>
      <c r="MU20" s="15"/>
      <c r="MV20" s="15"/>
      <c r="MW20" s="15"/>
      <c r="MX20" s="15"/>
      <c r="MY20" s="15"/>
      <c r="MZ20" s="15"/>
      <c r="NA20" s="15"/>
      <c r="NB20" s="15"/>
      <c r="NC20" s="15"/>
      <c r="ND20" s="15"/>
      <c r="NE20" s="15"/>
      <c r="NF20" s="15"/>
      <c r="NG20" s="15"/>
      <c r="NH20" s="15"/>
      <c r="NI20" s="15"/>
      <c r="NJ20" s="15"/>
      <c r="NK20" s="15"/>
      <c r="NL20" s="15"/>
      <c r="NM20" s="15"/>
      <c r="NN20" s="15"/>
      <c r="NO20" s="15"/>
      <c r="NP20" s="15"/>
      <c r="NQ20" s="15"/>
      <c r="NR20" s="15"/>
      <c r="NS20" s="15"/>
      <c r="NT20" s="15"/>
      <c r="NU20" s="15"/>
      <c r="NV20" s="15"/>
      <c r="NW20" s="15"/>
      <c r="NX20" s="15"/>
      <c r="NY20" s="15"/>
      <c r="NZ20" s="15"/>
      <c r="OA20" s="15"/>
      <c r="OB20" s="15"/>
      <c r="OC20" s="15"/>
      <c r="OD20" s="15"/>
      <c r="OE20" s="15"/>
      <c r="OF20" s="15"/>
      <c r="OG20" s="15"/>
      <c r="OH20" s="15"/>
      <c r="OI20" s="15"/>
      <c r="OJ20" s="15"/>
      <c r="OK20" s="15"/>
      <c r="OL20" s="15"/>
      <c r="OM20" s="15"/>
      <c r="ON20" s="15"/>
      <c r="OO20" s="15"/>
      <c r="OP20" s="15"/>
      <c r="OQ20" s="15"/>
      <c r="OR20" s="15"/>
      <c r="OS20" s="15"/>
      <c r="OT20" s="15"/>
      <c r="OU20" s="15"/>
      <c r="OV20" s="15"/>
      <c r="OW20" s="15"/>
      <c r="OX20" s="15"/>
      <c r="OY20" s="15"/>
      <c r="OZ20" s="15"/>
      <c r="PA20" s="15"/>
      <c r="PB20" s="15"/>
      <c r="PC20" s="15"/>
      <c r="PD20" s="15"/>
      <c r="PE20" s="15"/>
      <c r="PF20" s="15"/>
      <c r="PG20" s="15"/>
      <c r="PH20" s="15"/>
      <c r="PI20" s="15"/>
      <c r="PJ20" s="15"/>
      <c r="PK20" s="15"/>
      <c r="PL20" s="15"/>
      <c r="PM20" s="15"/>
      <c r="PN20" s="15"/>
      <c r="PO20" s="15"/>
      <c r="PP20" s="15"/>
      <c r="PQ20" s="15"/>
      <c r="PR20" s="15"/>
      <c r="PS20" s="15"/>
      <c r="PT20" s="15"/>
      <c r="PU20" s="15"/>
      <c r="PV20" s="15"/>
      <c r="PW20" s="15"/>
      <c r="PX20" s="15"/>
      <c r="PY20" s="15"/>
      <c r="PZ20" s="4"/>
      <c r="QA20" s="4"/>
      <c r="QB20" s="4"/>
      <c r="QC20" s="4"/>
      <c r="QD20" s="3"/>
    </row>
    <row r="21" spans="1:446" ht="15" customHeight="1" x14ac:dyDescent="0.25">
      <c r="B21" s="10"/>
      <c r="C21" s="36">
        <v>9</v>
      </c>
      <c r="D21" s="36"/>
      <c r="E21" s="30">
        <f>D10</f>
        <v>2</v>
      </c>
      <c r="F21" s="30">
        <f>F10</f>
        <v>4</v>
      </c>
      <c r="G21" s="30">
        <f>G10</f>
        <v>5</v>
      </c>
      <c r="H21" s="30">
        <f t="shared" ref="H21:S21" si="21">J10</f>
        <v>8</v>
      </c>
      <c r="I21" s="30">
        <f t="shared" si="21"/>
        <v>9</v>
      </c>
      <c r="J21" s="30">
        <f t="shared" si="21"/>
        <v>10</v>
      </c>
      <c r="K21" s="30">
        <f t="shared" si="21"/>
        <v>11</v>
      </c>
      <c r="L21" s="30">
        <f t="shared" si="21"/>
        <v>12</v>
      </c>
      <c r="M21" s="30">
        <f t="shared" si="21"/>
        <v>13</v>
      </c>
      <c r="N21" s="30">
        <f t="shared" si="21"/>
        <v>14</v>
      </c>
      <c r="O21" s="30">
        <f t="shared" si="21"/>
        <v>15</v>
      </c>
      <c r="P21" s="30">
        <f t="shared" si="21"/>
        <v>16</v>
      </c>
      <c r="Q21" s="30">
        <f t="shared" si="21"/>
        <v>17</v>
      </c>
      <c r="R21" s="30">
        <f t="shared" si="21"/>
        <v>18</v>
      </c>
      <c r="S21" s="30">
        <f t="shared" si="21"/>
        <v>19</v>
      </c>
      <c r="T21" s="31">
        <f t="array" ref="T21">SUMIF(AN21:BB21,1)</f>
        <v>11</v>
      </c>
      <c r="U21" s="12"/>
      <c r="V21" s="40" t="s">
        <v>19</v>
      </c>
      <c r="W21" s="40"/>
      <c r="X21" s="40"/>
      <c r="Y21" s="40"/>
      <c r="Z21" s="40"/>
      <c r="AA21" s="18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30">
        <f t="shared" si="3"/>
        <v>0</v>
      </c>
      <c r="AO21" s="30">
        <f t="shared" si="4"/>
        <v>1</v>
      </c>
      <c r="AP21" s="30">
        <f t="shared" si="5"/>
        <v>1</v>
      </c>
      <c r="AQ21" s="30">
        <f t="shared" si="6"/>
        <v>0</v>
      </c>
      <c r="AR21" s="30">
        <f t="shared" si="7"/>
        <v>1</v>
      </c>
      <c r="AS21" s="30">
        <f t="shared" si="8"/>
        <v>1</v>
      </c>
      <c r="AT21" s="30">
        <f t="shared" si="9"/>
        <v>1</v>
      </c>
      <c r="AU21" s="30">
        <f t="shared" si="10"/>
        <v>1</v>
      </c>
      <c r="AV21" s="30">
        <f t="shared" si="11"/>
        <v>1</v>
      </c>
      <c r="AW21" s="30">
        <f t="shared" si="12"/>
        <v>1</v>
      </c>
      <c r="AX21" s="30">
        <f t="shared" si="13"/>
        <v>1</v>
      </c>
      <c r="AY21" s="30">
        <f t="shared" si="14"/>
        <v>1</v>
      </c>
      <c r="AZ21" s="30">
        <f t="shared" si="15"/>
        <v>1</v>
      </c>
      <c r="BA21" s="30">
        <f t="shared" si="16"/>
        <v>0</v>
      </c>
      <c r="BB21" s="30">
        <f t="shared" si="17"/>
        <v>0</v>
      </c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  <c r="KT21" s="15"/>
      <c r="KU21" s="15"/>
      <c r="KV21" s="15"/>
      <c r="KW21" s="15"/>
      <c r="KX21" s="15"/>
      <c r="KY21" s="15"/>
      <c r="KZ21" s="15"/>
      <c r="LA21" s="15"/>
      <c r="LB21" s="15"/>
      <c r="LC21" s="15"/>
      <c r="LD21" s="15"/>
      <c r="LE21" s="15"/>
      <c r="LF21" s="15"/>
      <c r="LG21" s="15"/>
      <c r="LH21" s="15"/>
      <c r="LI21" s="15"/>
      <c r="LJ21" s="15"/>
      <c r="LK21" s="15"/>
      <c r="LL21" s="15"/>
      <c r="LM21" s="15"/>
      <c r="LN21" s="15"/>
      <c r="LO21" s="15"/>
      <c r="LP21" s="15"/>
      <c r="LQ21" s="15"/>
      <c r="LR21" s="15"/>
      <c r="LS21" s="15"/>
      <c r="LT21" s="15"/>
      <c r="LU21" s="15"/>
      <c r="LV21" s="15"/>
      <c r="LW21" s="15"/>
      <c r="LX21" s="15"/>
      <c r="LY21" s="15"/>
      <c r="LZ21" s="15"/>
      <c r="MA21" s="15"/>
      <c r="MB21" s="15"/>
      <c r="MC21" s="15"/>
      <c r="MD21" s="15"/>
      <c r="ME21" s="15"/>
      <c r="MF21" s="15"/>
      <c r="MG21" s="15"/>
      <c r="MH21" s="15"/>
      <c r="MI21" s="15"/>
      <c r="MJ21" s="15"/>
      <c r="MK21" s="15"/>
      <c r="ML21" s="15"/>
      <c r="MM21" s="15"/>
      <c r="MN21" s="15"/>
      <c r="MO21" s="15"/>
      <c r="MP21" s="15"/>
      <c r="MQ21" s="15"/>
      <c r="MR21" s="15"/>
      <c r="MS21" s="15"/>
      <c r="MT21" s="15"/>
      <c r="MU21" s="15"/>
      <c r="MV21" s="15"/>
      <c r="MW21" s="15"/>
      <c r="MX21" s="15"/>
      <c r="MY21" s="15"/>
      <c r="MZ21" s="15"/>
      <c r="NA21" s="15"/>
      <c r="NB21" s="15"/>
      <c r="NC21" s="15"/>
      <c r="ND21" s="15"/>
      <c r="NE21" s="15"/>
      <c r="NF21" s="15"/>
      <c r="NG21" s="15"/>
      <c r="NH21" s="15"/>
      <c r="NI21" s="15"/>
      <c r="NJ21" s="15"/>
      <c r="NK21" s="15"/>
      <c r="NL21" s="15"/>
      <c r="NM21" s="15"/>
      <c r="NN21" s="15"/>
      <c r="NO21" s="15"/>
      <c r="NP21" s="15"/>
      <c r="NQ21" s="15"/>
      <c r="NR21" s="15"/>
      <c r="NS21" s="15"/>
      <c r="NT21" s="15"/>
      <c r="NU21" s="15"/>
      <c r="NV21" s="15"/>
      <c r="NW21" s="15"/>
      <c r="NX21" s="15"/>
      <c r="NY21" s="15"/>
      <c r="NZ21" s="15"/>
      <c r="OA21" s="15"/>
      <c r="OB21" s="15"/>
      <c r="OC21" s="15"/>
      <c r="OD21" s="15"/>
      <c r="OE21" s="15"/>
      <c r="OF21" s="15"/>
      <c r="OG21" s="15"/>
      <c r="OH21" s="15"/>
      <c r="OI21" s="15"/>
      <c r="OJ21" s="15"/>
      <c r="OK21" s="15"/>
      <c r="OL21" s="15"/>
      <c r="OM21" s="15"/>
      <c r="ON21" s="15"/>
      <c r="OO21" s="15"/>
      <c r="OP21" s="15"/>
      <c r="OQ21" s="15"/>
      <c r="OR21" s="15"/>
      <c r="OS21" s="15"/>
      <c r="OT21" s="15"/>
      <c r="OU21" s="15"/>
      <c r="OV21" s="15"/>
      <c r="OW21" s="15"/>
      <c r="OX21" s="15"/>
      <c r="OY21" s="15"/>
      <c r="OZ21" s="15"/>
      <c r="PA21" s="15"/>
      <c r="PB21" s="15"/>
      <c r="PC21" s="15"/>
      <c r="PD21" s="15"/>
      <c r="PE21" s="15"/>
      <c r="PF21" s="15"/>
      <c r="PG21" s="15"/>
      <c r="PH21" s="15"/>
      <c r="PI21" s="15"/>
      <c r="PJ21" s="15"/>
      <c r="PK21" s="15"/>
      <c r="PL21" s="15"/>
      <c r="PM21" s="15"/>
      <c r="PN21" s="15"/>
      <c r="PO21" s="15"/>
      <c r="PP21" s="15"/>
      <c r="PQ21" s="15"/>
      <c r="PR21" s="15"/>
      <c r="PS21" s="15"/>
      <c r="PT21" s="15"/>
      <c r="PU21" s="15"/>
      <c r="PV21" s="15"/>
      <c r="PW21" s="15"/>
      <c r="PX21" s="15"/>
      <c r="PY21" s="15"/>
      <c r="PZ21" s="4"/>
      <c r="QA21" s="4"/>
      <c r="QB21" s="4"/>
      <c r="QC21" s="4"/>
      <c r="QD21" s="3"/>
    </row>
    <row r="22" spans="1:446" ht="15" customHeight="1" x14ac:dyDescent="0.25">
      <c r="B22" s="10"/>
      <c r="C22" s="36">
        <v>10</v>
      </c>
      <c r="D22" s="36"/>
      <c r="E22" s="30">
        <f t="shared" ref="E22:J22" si="22">F10</f>
        <v>4</v>
      </c>
      <c r="F22" s="30">
        <f t="shared" si="22"/>
        <v>5</v>
      </c>
      <c r="G22" s="30">
        <f t="shared" si="22"/>
        <v>6</v>
      </c>
      <c r="H22" s="30">
        <f t="shared" si="22"/>
        <v>7</v>
      </c>
      <c r="I22" s="30">
        <f t="shared" si="22"/>
        <v>8</v>
      </c>
      <c r="J22" s="30">
        <f t="shared" si="22"/>
        <v>9</v>
      </c>
      <c r="K22" s="30">
        <f t="shared" ref="K22:Q22" si="23">M10</f>
        <v>11</v>
      </c>
      <c r="L22" s="30">
        <f t="shared" si="23"/>
        <v>12</v>
      </c>
      <c r="M22" s="30">
        <f t="shared" si="23"/>
        <v>13</v>
      </c>
      <c r="N22" s="30">
        <f t="shared" si="23"/>
        <v>14</v>
      </c>
      <c r="O22" s="30">
        <f t="shared" si="23"/>
        <v>15</v>
      </c>
      <c r="P22" s="30">
        <f t="shared" si="23"/>
        <v>16</v>
      </c>
      <c r="Q22" s="30">
        <f t="shared" si="23"/>
        <v>17</v>
      </c>
      <c r="R22" s="30">
        <f>V10</f>
        <v>20</v>
      </c>
      <c r="S22" s="30">
        <f>W10</f>
        <v>21</v>
      </c>
      <c r="T22" s="31">
        <f t="array" ref="T22">SUMIF(AN22:BB22,1)</f>
        <v>11</v>
      </c>
      <c r="U22" s="12"/>
      <c r="V22" s="47">
        <f>V20*10</f>
        <v>25</v>
      </c>
      <c r="W22" s="47"/>
      <c r="X22" s="47"/>
      <c r="Y22" s="47"/>
      <c r="Z22" s="47"/>
      <c r="AA22" s="18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30">
        <f t="shared" si="3"/>
        <v>0</v>
      </c>
      <c r="AO22" s="30">
        <f t="shared" si="4"/>
        <v>0</v>
      </c>
      <c r="AP22" s="30">
        <f t="shared" si="5"/>
        <v>1</v>
      </c>
      <c r="AQ22" s="30">
        <f t="shared" si="6"/>
        <v>1</v>
      </c>
      <c r="AR22" s="30">
        <f t="shared" si="7"/>
        <v>1</v>
      </c>
      <c r="AS22" s="30">
        <f t="shared" si="8"/>
        <v>0</v>
      </c>
      <c r="AT22" s="30">
        <f t="shared" si="9"/>
        <v>1</v>
      </c>
      <c r="AU22" s="30">
        <f t="shared" si="10"/>
        <v>1</v>
      </c>
      <c r="AV22" s="30">
        <f t="shared" si="11"/>
        <v>1</v>
      </c>
      <c r="AW22" s="30">
        <f t="shared" si="12"/>
        <v>1</v>
      </c>
      <c r="AX22" s="30">
        <f t="shared" si="13"/>
        <v>1</v>
      </c>
      <c r="AY22" s="30">
        <f t="shared" si="14"/>
        <v>1</v>
      </c>
      <c r="AZ22" s="30">
        <f t="shared" si="15"/>
        <v>0</v>
      </c>
      <c r="BA22" s="30">
        <f t="shared" si="16"/>
        <v>1</v>
      </c>
      <c r="BB22" s="30">
        <f t="shared" si="17"/>
        <v>1</v>
      </c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  <c r="KT22" s="15"/>
      <c r="KU22" s="15"/>
      <c r="KV22" s="15"/>
      <c r="KW22" s="15"/>
      <c r="KX22" s="15"/>
      <c r="KY22" s="15"/>
      <c r="KZ22" s="15"/>
      <c r="LA22" s="15"/>
      <c r="LB22" s="15"/>
      <c r="LC22" s="15"/>
      <c r="LD22" s="15"/>
      <c r="LE22" s="15"/>
      <c r="LF22" s="15"/>
      <c r="LG22" s="15"/>
      <c r="LH22" s="15"/>
      <c r="LI22" s="15"/>
      <c r="LJ22" s="15"/>
      <c r="LK22" s="15"/>
      <c r="LL22" s="15"/>
      <c r="LM22" s="15"/>
      <c r="LN22" s="15"/>
      <c r="LO22" s="15"/>
      <c r="LP22" s="15"/>
      <c r="LQ22" s="15"/>
      <c r="LR22" s="15"/>
      <c r="LS22" s="15"/>
      <c r="LT22" s="15"/>
      <c r="LU22" s="15"/>
      <c r="LV22" s="15"/>
      <c r="LW22" s="15"/>
      <c r="LX22" s="15"/>
      <c r="LY22" s="15"/>
      <c r="LZ22" s="15"/>
      <c r="MA22" s="15"/>
      <c r="MB22" s="15"/>
      <c r="MC22" s="15"/>
      <c r="MD22" s="15"/>
      <c r="ME22" s="15"/>
      <c r="MF22" s="15"/>
      <c r="MG22" s="15"/>
      <c r="MH22" s="15"/>
      <c r="MI22" s="15"/>
      <c r="MJ22" s="15"/>
      <c r="MK22" s="15"/>
      <c r="ML22" s="15"/>
      <c r="MM22" s="15"/>
      <c r="MN22" s="15"/>
      <c r="MO22" s="15"/>
      <c r="MP22" s="15"/>
      <c r="MQ22" s="15"/>
      <c r="MR22" s="15"/>
      <c r="MS22" s="15"/>
      <c r="MT22" s="15"/>
      <c r="MU22" s="15"/>
      <c r="MV22" s="15"/>
      <c r="MW22" s="15"/>
      <c r="MX22" s="15"/>
      <c r="MY22" s="15"/>
      <c r="MZ22" s="15"/>
      <c r="NA22" s="15"/>
      <c r="NB22" s="15"/>
      <c r="NC22" s="15"/>
      <c r="ND22" s="15"/>
      <c r="NE22" s="15"/>
      <c r="NF22" s="15"/>
      <c r="NG22" s="15"/>
      <c r="NH22" s="15"/>
      <c r="NI22" s="15"/>
      <c r="NJ22" s="15"/>
      <c r="NK22" s="15"/>
      <c r="NL22" s="15"/>
      <c r="NM22" s="15"/>
      <c r="NN22" s="15"/>
      <c r="NO22" s="15"/>
      <c r="NP22" s="15"/>
      <c r="NQ22" s="15"/>
      <c r="NR22" s="15"/>
      <c r="NS22" s="15"/>
      <c r="NT22" s="15"/>
      <c r="NU22" s="15"/>
      <c r="NV22" s="15"/>
      <c r="NW22" s="15"/>
      <c r="NX22" s="15"/>
      <c r="NY22" s="15"/>
      <c r="NZ22" s="15"/>
      <c r="OA22" s="15"/>
      <c r="OB22" s="15"/>
      <c r="OC22" s="15"/>
      <c r="OD22" s="15"/>
      <c r="OE22" s="15"/>
      <c r="OF22" s="15"/>
      <c r="OG22" s="15"/>
      <c r="OH22" s="15"/>
      <c r="OI22" s="15"/>
      <c r="OJ22" s="15"/>
      <c r="OK22" s="15"/>
      <c r="OL22" s="15"/>
      <c r="OM22" s="15"/>
      <c r="ON22" s="15"/>
      <c r="OO22" s="15"/>
      <c r="OP22" s="15"/>
      <c r="OQ22" s="15"/>
      <c r="OR22" s="15"/>
      <c r="OS22" s="15"/>
      <c r="OT22" s="15"/>
      <c r="OU22" s="15"/>
      <c r="OV22" s="15"/>
      <c r="OW22" s="15"/>
      <c r="OX22" s="15"/>
      <c r="OY22" s="15"/>
      <c r="OZ22" s="15"/>
      <c r="PA22" s="15"/>
      <c r="PB22" s="15"/>
      <c r="PC22" s="15"/>
      <c r="PD22" s="15"/>
      <c r="PE22" s="15"/>
      <c r="PF22" s="15"/>
      <c r="PG22" s="15"/>
      <c r="PH22" s="15"/>
      <c r="PI22" s="15"/>
      <c r="PJ22" s="15"/>
      <c r="PK22" s="15"/>
      <c r="PL22" s="15"/>
      <c r="PM22" s="15"/>
      <c r="PN22" s="15"/>
      <c r="PO22" s="15"/>
      <c r="PP22" s="15"/>
      <c r="PQ22" s="15"/>
      <c r="PR22" s="15"/>
      <c r="PS22" s="15"/>
      <c r="PT22" s="15"/>
      <c r="PU22" s="15"/>
      <c r="PV22" s="15"/>
      <c r="PW22" s="15"/>
      <c r="PX22" s="15"/>
      <c r="PY22" s="15"/>
      <c r="PZ22" s="4"/>
      <c r="QA22" s="4"/>
      <c r="QB22" s="4"/>
      <c r="QC22" s="4"/>
      <c r="QD22" s="3"/>
    </row>
    <row r="23" spans="1:446" ht="15" customHeight="1" x14ac:dyDescent="0.25">
      <c r="B23" s="10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3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3"/>
      <c r="QA23" s="3"/>
      <c r="QB23" s="3"/>
      <c r="QC23" s="3"/>
      <c r="QD23" s="3"/>
    </row>
    <row r="24" spans="1:446" ht="15" customHeight="1" x14ac:dyDescent="0.25">
      <c r="B24" s="10"/>
      <c r="C24" s="51" t="s">
        <v>5</v>
      </c>
      <c r="D24" s="51"/>
      <c r="E24" s="51"/>
      <c r="F24" s="51"/>
      <c r="G24" s="51"/>
      <c r="H24" s="19"/>
      <c r="I24" s="51" t="s">
        <v>6</v>
      </c>
      <c r="J24" s="51"/>
      <c r="K24" s="51"/>
      <c r="L24" s="51"/>
      <c r="M24" s="51"/>
      <c r="N24" s="12"/>
      <c r="O24" s="40" t="s">
        <v>17</v>
      </c>
      <c r="P24" s="40"/>
      <c r="Q24" s="40"/>
      <c r="R24" s="40"/>
      <c r="S24" s="40"/>
      <c r="T24" s="40"/>
      <c r="U24" s="12"/>
      <c r="V24" s="40" t="s">
        <v>20</v>
      </c>
      <c r="W24" s="40"/>
      <c r="X24" s="40"/>
      <c r="Y24" s="40"/>
      <c r="Z24" s="40"/>
      <c r="AA24" s="13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3"/>
      <c r="QA24" s="3"/>
      <c r="QB24" s="3"/>
      <c r="QC24" s="3"/>
      <c r="QD24" s="3"/>
    </row>
    <row r="25" spans="1:446" ht="15" customHeight="1" x14ac:dyDescent="0.25">
      <c r="B25" s="10"/>
      <c r="C25" s="56" t="s">
        <v>7</v>
      </c>
      <c r="D25" s="56"/>
      <c r="E25" s="56"/>
      <c r="F25" s="56"/>
      <c r="G25" s="20">
        <f>COUNTIF($T$13:$T$22,11)</f>
        <v>4</v>
      </c>
      <c r="H25" s="21"/>
      <c r="I25" s="54" t="s">
        <v>8</v>
      </c>
      <c r="J25" s="54"/>
      <c r="K25" s="52">
        <v>5</v>
      </c>
      <c r="L25" s="52"/>
      <c r="M25" s="52"/>
      <c r="N25" s="12"/>
      <c r="O25" s="29">
        <v>11</v>
      </c>
      <c r="P25" s="47">
        <f>K25*G25</f>
        <v>20</v>
      </c>
      <c r="Q25" s="47"/>
      <c r="R25" s="47"/>
      <c r="S25" s="47"/>
      <c r="T25" s="47"/>
      <c r="U25" s="12"/>
      <c r="V25" s="56" t="s">
        <v>22</v>
      </c>
      <c r="W25" s="56"/>
      <c r="X25" s="47">
        <f>V22</f>
        <v>25</v>
      </c>
      <c r="Y25" s="47"/>
      <c r="Z25" s="47"/>
      <c r="AA25" s="13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3"/>
      <c r="QA25" s="3"/>
      <c r="QB25" s="3"/>
      <c r="QC25" s="3"/>
      <c r="QD25" s="3"/>
    </row>
    <row r="26" spans="1:446" ht="15" customHeight="1" x14ac:dyDescent="0.25">
      <c r="B26" s="10"/>
      <c r="C26" s="57" t="s">
        <v>9</v>
      </c>
      <c r="D26" s="57"/>
      <c r="E26" s="57"/>
      <c r="F26" s="57"/>
      <c r="G26" s="33">
        <f>COUNTIF($T$13:$T$22,12)</f>
        <v>2</v>
      </c>
      <c r="H26" s="21"/>
      <c r="I26" s="55" t="s">
        <v>10</v>
      </c>
      <c r="J26" s="55"/>
      <c r="K26" s="53">
        <v>10</v>
      </c>
      <c r="L26" s="53"/>
      <c r="M26" s="53"/>
      <c r="N26" s="12"/>
      <c r="O26" s="34">
        <v>12</v>
      </c>
      <c r="P26" s="47">
        <f t="shared" ref="P26:P29" si="24">K26*G26</f>
        <v>20</v>
      </c>
      <c r="Q26" s="47"/>
      <c r="R26" s="47"/>
      <c r="S26" s="47"/>
      <c r="T26" s="47"/>
      <c r="U26" s="12"/>
      <c r="V26" s="64" t="s">
        <v>21</v>
      </c>
      <c r="W26" s="64"/>
      <c r="X26" s="63">
        <f>SUM(P25:T29)</f>
        <v>40</v>
      </c>
      <c r="Y26" s="63"/>
      <c r="Z26" s="63"/>
      <c r="AA26" s="13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  <c r="IU26" s="12"/>
      <c r="IV26" s="12"/>
      <c r="IW26" s="12"/>
      <c r="IX26" s="12"/>
      <c r="IY26" s="12"/>
      <c r="IZ26" s="12"/>
      <c r="JA26" s="12"/>
      <c r="JB26" s="12"/>
      <c r="JC26" s="12"/>
      <c r="JD26" s="12"/>
      <c r="JE26" s="12"/>
      <c r="JF26" s="12"/>
      <c r="JG26" s="12"/>
      <c r="JH26" s="12"/>
      <c r="JI26" s="12"/>
      <c r="JJ26" s="12"/>
      <c r="JK26" s="12"/>
      <c r="JL26" s="12"/>
      <c r="JM26" s="12"/>
      <c r="JN26" s="12"/>
      <c r="JO26" s="12"/>
      <c r="JP26" s="12"/>
      <c r="JQ26" s="12"/>
      <c r="JR26" s="12"/>
      <c r="JS26" s="12"/>
      <c r="JT26" s="12"/>
      <c r="JU26" s="12"/>
      <c r="JV26" s="12"/>
      <c r="JW26" s="12"/>
      <c r="JX26" s="12"/>
      <c r="JY26" s="12"/>
      <c r="JZ26" s="12"/>
      <c r="KA26" s="12"/>
      <c r="KB26" s="12"/>
      <c r="KC26" s="12"/>
      <c r="KD26" s="12"/>
      <c r="KE26" s="12"/>
      <c r="KF26" s="12"/>
      <c r="KG26" s="12"/>
      <c r="KH26" s="12"/>
      <c r="KI26" s="12"/>
      <c r="KJ26" s="12"/>
      <c r="KK26" s="12"/>
      <c r="KL26" s="12"/>
      <c r="KM26" s="12"/>
      <c r="KN26" s="12"/>
      <c r="KO26" s="12"/>
      <c r="KP26" s="12"/>
      <c r="KQ26" s="12"/>
      <c r="KR26" s="12"/>
      <c r="KS26" s="12"/>
      <c r="KT26" s="12"/>
      <c r="KU26" s="12"/>
      <c r="KV26" s="12"/>
      <c r="KW26" s="12"/>
      <c r="KX26" s="12"/>
      <c r="KY26" s="12"/>
      <c r="KZ26" s="12"/>
      <c r="LA26" s="12"/>
      <c r="LB26" s="12"/>
      <c r="LC26" s="12"/>
      <c r="LD26" s="12"/>
      <c r="LE26" s="12"/>
      <c r="LF26" s="12"/>
      <c r="LG26" s="12"/>
      <c r="LH26" s="12"/>
      <c r="LI26" s="12"/>
      <c r="LJ26" s="12"/>
      <c r="LK26" s="12"/>
      <c r="LL26" s="12"/>
      <c r="LM26" s="12"/>
      <c r="LN26" s="12"/>
      <c r="LO26" s="12"/>
      <c r="LP26" s="12"/>
      <c r="LQ26" s="12"/>
      <c r="LR26" s="12"/>
      <c r="LS26" s="12"/>
      <c r="LT26" s="12"/>
      <c r="LU26" s="12"/>
      <c r="LV26" s="12"/>
      <c r="LW26" s="12"/>
      <c r="LX26" s="12"/>
      <c r="LY26" s="12"/>
      <c r="LZ26" s="12"/>
      <c r="MA26" s="12"/>
      <c r="MB26" s="12"/>
      <c r="MC26" s="12"/>
      <c r="MD26" s="12"/>
      <c r="ME26" s="12"/>
      <c r="MF26" s="12"/>
      <c r="MG26" s="12"/>
      <c r="MH26" s="12"/>
      <c r="MI26" s="12"/>
      <c r="MJ26" s="12"/>
      <c r="MK26" s="12"/>
      <c r="ML26" s="12"/>
      <c r="MM26" s="12"/>
      <c r="MN26" s="12"/>
      <c r="MO26" s="12"/>
      <c r="MP26" s="12"/>
      <c r="MQ26" s="12"/>
      <c r="MR26" s="12"/>
      <c r="MS26" s="12"/>
      <c r="MT26" s="12"/>
      <c r="MU26" s="12"/>
      <c r="MV26" s="12"/>
      <c r="MW26" s="12"/>
      <c r="MX26" s="12"/>
      <c r="MY26" s="12"/>
      <c r="MZ26" s="12"/>
      <c r="NA26" s="12"/>
      <c r="NB26" s="12"/>
      <c r="NC26" s="12"/>
      <c r="ND26" s="12"/>
      <c r="NE26" s="12"/>
      <c r="NF26" s="12"/>
      <c r="NG26" s="12"/>
      <c r="NH26" s="12"/>
      <c r="NI26" s="12"/>
      <c r="NJ26" s="12"/>
      <c r="NK26" s="12"/>
      <c r="NL26" s="12"/>
      <c r="NM26" s="12"/>
      <c r="NN26" s="12"/>
      <c r="NO26" s="12"/>
      <c r="NP26" s="12"/>
      <c r="NQ26" s="12"/>
      <c r="NR26" s="12"/>
      <c r="NS26" s="12"/>
      <c r="NT26" s="12"/>
      <c r="NU26" s="12"/>
      <c r="NV26" s="12"/>
      <c r="NW26" s="12"/>
      <c r="NX26" s="12"/>
      <c r="NY26" s="12"/>
      <c r="NZ26" s="12"/>
      <c r="OA26" s="12"/>
      <c r="OB26" s="12"/>
      <c r="OC26" s="12"/>
      <c r="OD26" s="12"/>
      <c r="OE26" s="12"/>
      <c r="OF26" s="12"/>
      <c r="OG26" s="12"/>
      <c r="OH26" s="12"/>
      <c r="OI26" s="12"/>
      <c r="OJ26" s="12"/>
      <c r="OK26" s="12"/>
      <c r="OL26" s="12"/>
      <c r="OM26" s="12"/>
      <c r="ON26" s="12"/>
      <c r="OO26" s="12"/>
      <c r="OP26" s="12"/>
      <c r="OQ26" s="12"/>
      <c r="OR26" s="12"/>
      <c r="OS26" s="12"/>
      <c r="OT26" s="12"/>
      <c r="OU26" s="12"/>
      <c r="OV26" s="12"/>
      <c r="OW26" s="12"/>
      <c r="OX26" s="12"/>
      <c r="OY26" s="12"/>
      <c r="OZ26" s="12"/>
      <c r="PA26" s="12"/>
      <c r="PB26" s="12"/>
      <c r="PC26" s="12"/>
      <c r="PD26" s="12"/>
      <c r="PE26" s="12"/>
      <c r="PF26" s="12"/>
      <c r="PG26" s="12"/>
      <c r="PH26" s="12"/>
      <c r="PI26" s="12"/>
      <c r="PJ26" s="12"/>
      <c r="PK26" s="12"/>
      <c r="PL26" s="12"/>
      <c r="PM26" s="12"/>
      <c r="PN26" s="12"/>
      <c r="PO26" s="12"/>
      <c r="PP26" s="12"/>
      <c r="PQ26" s="12"/>
      <c r="PR26" s="12"/>
      <c r="PS26" s="12"/>
      <c r="PT26" s="12"/>
      <c r="PU26" s="12"/>
      <c r="PV26" s="12"/>
      <c r="PW26" s="12"/>
      <c r="PX26" s="12"/>
      <c r="PY26" s="12"/>
      <c r="PZ26" s="3"/>
      <c r="QA26" s="3"/>
      <c r="QB26" s="3"/>
      <c r="QC26" s="3"/>
      <c r="QD26" s="3"/>
    </row>
    <row r="27" spans="1:446" ht="15" customHeight="1" x14ac:dyDescent="0.25">
      <c r="B27" s="10"/>
      <c r="C27" s="56" t="s">
        <v>11</v>
      </c>
      <c r="D27" s="56"/>
      <c r="E27" s="56"/>
      <c r="F27" s="56"/>
      <c r="G27" s="20">
        <f>COUNTIF($T$13:$T$22,13)</f>
        <v>0</v>
      </c>
      <c r="H27" s="21"/>
      <c r="I27" s="54" t="s">
        <v>12</v>
      </c>
      <c r="J27" s="54"/>
      <c r="K27" s="52">
        <v>25</v>
      </c>
      <c r="L27" s="52"/>
      <c r="M27" s="52"/>
      <c r="N27" s="12"/>
      <c r="O27" s="29">
        <v>13</v>
      </c>
      <c r="P27" s="47">
        <f t="shared" si="24"/>
        <v>0</v>
      </c>
      <c r="Q27" s="47"/>
      <c r="R27" s="47"/>
      <c r="S27" s="47"/>
      <c r="T27" s="47"/>
      <c r="U27" s="12"/>
      <c r="V27" s="44" t="str">
        <f>IF(V28&lt;0,"PREJUÍZO","LUCRO")</f>
        <v>LUCRO</v>
      </c>
      <c r="W27" s="45"/>
      <c r="X27" s="45"/>
      <c r="Y27" s="45"/>
      <c r="Z27" s="46"/>
      <c r="AA27" s="13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  <c r="IU27" s="12"/>
      <c r="IV27" s="12"/>
      <c r="IW27" s="12"/>
      <c r="IX27" s="12"/>
      <c r="IY27" s="12"/>
      <c r="IZ27" s="12"/>
      <c r="JA27" s="12"/>
      <c r="JB27" s="12"/>
      <c r="JC27" s="12"/>
      <c r="JD27" s="12"/>
      <c r="JE27" s="12"/>
      <c r="JF27" s="12"/>
      <c r="JG27" s="12"/>
      <c r="JH27" s="12"/>
      <c r="JI27" s="12"/>
      <c r="JJ27" s="12"/>
      <c r="JK27" s="12"/>
      <c r="JL27" s="12"/>
      <c r="JM27" s="12"/>
      <c r="JN27" s="12"/>
      <c r="JO27" s="12"/>
      <c r="JP27" s="12"/>
      <c r="JQ27" s="12"/>
      <c r="JR27" s="12"/>
      <c r="JS27" s="12"/>
      <c r="JT27" s="12"/>
      <c r="JU27" s="12"/>
      <c r="JV27" s="12"/>
      <c r="JW27" s="12"/>
      <c r="JX27" s="12"/>
      <c r="JY27" s="12"/>
      <c r="JZ27" s="12"/>
      <c r="KA27" s="12"/>
      <c r="KB27" s="12"/>
      <c r="KC27" s="12"/>
      <c r="KD27" s="12"/>
      <c r="KE27" s="12"/>
      <c r="KF27" s="12"/>
      <c r="KG27" s="12"/>
      <c r="KH27" s="12"/>
      <c r="KI27" s="12"/>
      <c r="KJ27" s="12"/>
      <c r="KK27" s="12"/>
      <c r="KL27" s="12"/>
      <c r="KM27" s="12"/>
      <c r="KN27" s="12"/>
      <c r="KO27" s="12"/>
      <c r="KP27" s="12"/>
      <c r="KQ27" s="12"/>
      <c r="KR27" s="12"/>
      <c r="KS27" s="12"/>
      <c r="KT27" s="12"/>
      <c r="KU27" s="12"/>
      <c r="KV27" s="12"/>
      <c r="KW27" s="12"/>
      <c r="KX27" s="12"/>
      <c r="KY27" s="12"/>
      <c r="KZ27" s="12"/>
      <c r="LA27" s="12"/>
      <c r="LB27" s="12"/>
      <c r="LC27" s="12"/>
      <c r="LD27" s="12"/>
      <c r="LE27" s="12"/>
      <c r="LF27" s="12"/>
      <c r="LG27" s="12"/>
      <c r="LH27" s="12"/>
      <c r="LI27" s="12"/>
      <c r="LJ27" s="12"/>
      <c r="LK27" s="12"/>
      <c r="LL27" s="12"/>
      <c r="LM27" s="12"/>
      <c r="LN27" s="12"/>
      <c r="LO27" s="12"/>
      <c r="LP27" s="12"/>
      <c r="LQ27" s="12"/>
      <c r="LR27" s="12"/>
      <c r="LS27" s="12"/>
      <c r="LT27" s="12"/>
      <c r="LU27" s="12"/>
      <c r="LV27" s="12"/>
      <c r="LW27" s="12"/>
      <c r="LX27" s="12"/>
      <c r="LY27" s="12"/>
      <c r="LZ27" s="12"/>
      <c r="MA27" s="12"/>
      <c r="MB27" s="12"/>
      <c r="MC27" s="12"/>
      <c r="MD27" s="12"/>
      <c r="ME27" s="12"/>
      <c r="MF27" s="12"/>
      <c r="MG27" s="12"/>
      <c r="MH27" s="12"/>
      <c r="MI27" s="12"/>
      <c r="MJ27" s="12"/>
      <c r="MK27" s="12"/>
      <c r="ML27" s="12"/>
      <c r="MM27" s="12"/>
      <c r="MN27" s="12"/>
      <c r="MO27" s="12"/>
      <c r="MP27" s="12"/>
      <c r="MQ27" s="12"/>
      <c r="MR27" s="12"/>
      <c r="MS27" s="12"/>
      <c r="MT27" s="12"/>
      <c r="MU27" s="12"/>
      <c r="MV27" s="12"/>
      <c r="MW27" s="12"/>
      <c r="MX27" s="12"/>
      <c r="MY27" s="12"/>
      <c r="MZ27" s="12"/>
      <c r="NA27" s="12"/>
      <c r="NB27" s="12"/>
      <c r="NC27" s="12"/>
      <c r="ND27" s="12"/>
      <c r="NE27" s="12"/>
      <c r="NF27" s="12"/>
      <c r="NG27" s="12"/>
      <c r="NH27" s="12"/>
      <c r="NI27" s="12"/>
      <c r="NJ27" s="12"/>
      <c r="NK27" s="12"/>
      <c r="NL27" s="12"/>
      <c r="NM27" s="12"/>
      <c r="NN27" s="12"/>
      <c r="NO27" s="12"/>
      <c r="NP27" s="12"/>
      <c r="NQ27" s="12"/>
      <c r="NR27" s="12"/>
      <c r="NS27" s="12"/>
      <c r="NT27" s="12"/>
      <c r="NU27" s="12"/>
      <c r="NV27" s="12"/>
      <c r="NW27" s="12"/>
      <c r="NX27" s="12"/>
      <c r="NY27" s="12"/>
      <c r="NZ27" s="12"/>
      <c r="OA27" s="12"/>
      <c r="OB27" s="12"/>
      <c r="OC27" s="12"/>
      <c r="OD27" s="12"/>
      <c r="OE27" s="12"/>
      <c r="OF27" s="12"/>
      <c r="OG27" s="12"/>
      <c r="OH27" s="12"/>
      <c r="OI27" s="12"/>
      <c r="OJ27" s="12"/>
      <c r="OK27" s="12"/>
      <c r="OL27" s="12"/>
      <c r="OM27" s="12"/>
      <c r="ON27" s="12"/>
      <c r="OO27" s="12"/>
      <c r="OP27" s="12"/>
      <c r="OQ27" s="12"/>
      <c r="OR27" s="12"/>
      <c r="OS27" s="12"/>
      <c r="OT27" s="12"/>
      <c r="OU27" s="12"/>
      <c r="OV27" s="12"/>
      <c r="OW27" s="12"/>
      <c r="OX27" s="12"/>
      <c r="OY27" s="12"/>
      <c r="OZ27" s="12"/>
      <c r="PA27" s="12"/>
      <c r="PB27" s="12"/>
      <c r="PC27" s="12"/>
      <c r="PD27" s="12"/>
      <c r="PE27" s="12"/>
      <c r="PF27" s="12"/>
      <c r="PG27" s="12"/>
      <c r="PH27" s="12"/>
      <c r="PI27" s="12"/>
      <c r="PJ27" s="12"/>
      <c r="PK27" s="12"/>
      <c r="PL27" s="12"/>
      <c r="PM27" s="12"/>
      <c r="PN27" s="12"/>
      <c r="PO27" s="12"/>
      <c r="PP27" s="12"/>
      <c r="PQ27" s="12"/>
      <c r="PR27" s="12"/>
      <c r="PS27" s="12"/>
      <c r="PT27" s="12"/>
      <c r="PU27" s="12"/>
      <c r="PV27" s="12"/>
      <c r="PW27" s="12"/>
      <c r="PX27" s="12"/>
      <c r="PY27" s="12"/>
      <c r="PZ27" s="3"/>
      <c r="QA27" s="3"/>
      <c r="QB27" s="3"/>
      <c r="QC27" s="3"/>
      <c r="QD27" s="3"/>
    </row>
    <row r="28" spans="1:446" ht="15" customHeight="1" x14ac:dyDescent="0.25">
      <c r="B28" s="10"/>
      <c r="C28" s="57" t="s">
        <v>13</v>
      </c>
      <c r="D28" s="57"/>
      <c r="E28" s="57"/>
      <c r="F28" s="57"/>
      <c r="G28" s="33">
        <f>COUNTIF($T$13:$T$22,14)</f>
        <v>0</v>
      </c>
      <c r="H28" s="21"/>
      <c r="I28" s="55" t="s">
        <v>14</v>
      </c>
      <c r="J28" s="55"/>
      <c r="K28" s="53">
        <v>1500</v>
      </c>
      <c r="L28" s="53"/>
      <c r="M28" s="53"/>
      <c r="N28" s="12"/>
      <c r="O28" s="34">
        <v>14</v>
      </c>
      <c r="P28" s="47">
        <f t="shared" si="24"/>
        <v>0</v>
      </c>
      <c r="Q28" s="47"/>
      <c r="R28" s="47"/>
      <c r="S28" s="47"/>
      <c r="T28" s="47"/>
      <c r="U28" s="12"/>
      <c r="V28" s="41">
        <f>X26-X25</f>
        <v>15</v>
      </c>
      <c r="W28" s="42"/>
      <c r="X28" s="42"/>
      <c r="Y28" s="42"/>
      <c r="Z28" s="43"/>
      <c r="AA28" s="13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  <c r="IU28" s="12"/>
      <c r="IV28" s="12"/>
      <c r="IW28" s="12"/>
      <c r="IX28" s="12"/>
      <c r="IY28" s="12"/>
      <c r="IZ28" s="12"/>
      <c r="JA28" s="12"/>
      <c r="JB28" s="12"/>
      <c r="JC28" s="12"/>
      <c r="JD28" s="12"/>
      <c r="JE28" s="12"/>
      <c r="JF28" s="12"/>
      <c r="JG28" s="12"/>
      <c r="JH28" s="12"/>
      <c r="JI28" s="12"/>
      <c r="JJ28" s="12"/>
      <c r="JK28" s="12"/>
      <c r="JL28" s="12"/>
      <c r="JM28" s="12"/>
      <c r="JN28" s="12"/>
      <c r="JO28" s="12"/>
      <c r="JP28" s="12"/>
      <c r="JQ28" s="12"/>
      <c r="JR28" s="12"/>
      <c r="JS28" s="12"/>
      <c r="JT28" s="12"/>
      <c r="JU28" s="12"/>
      <c r="JV28" s="12"/>
      <c r="JW28" s="12"/>
      <c r="JX28" s="12"/>
      <c r="JY28" s="12"/>
      <c r="JZ28" s="12"/>
      <c r="KA28" s="12"/>
      <c r="KB28" s="12"/>
      <c r="KC28" s="12"/>
      <c r="KD28" s="12"/>
      <c r="KE28" s="12"/>
      <c r="KF28" s="12"/>
      <c r="KG28" s="12"/>
      <c r="KH28" s="12"/>
      <c r="KI28" s="12"/>
      <c r="KJ28" s="12"/>
      <c r="KK28" s="12"/>
      <c r="KL28" s="12"/>
      <c r="KM28" s="12"/>
      <c r="KN28" s="12"/>
      <c r="KO28" s="12"/>
      <c r="KP28" s="12"/>
      <c r="KQ28" s="12"/>
      <c r="KR28" s="12"/>
      <c r="KS28" s="12"/>
      <c r="KT28" s="12"/>
      <c r="KU28" s="12"/>
      <c r="KV28" s="12"/>
      <c r="KW28" s="12"/>
      <c r="KX28" s="12"/>
      <c r="KY28" s="12"/>
      <c r="KZ28" s="12"/>
      <c r="LA28" s="12"/>
      <c r="LB28" s="12"/>
      <c r="LC28" s="12"/>
      <c r="LD28" s="12"/>
      <c r="LE28" s="12"/>
      <c r="LF28" s="12"/>
      <c r="LG28" s="12"/>
      <c r="LH28" s="12"/>
      <c r="LI28" s="12"/>
      <c r="LJ28" s="12"/>
      <c r="LK28" s="12"/>
      <c r="LL28" s="12"/>
      <c r="LM28" s="12"/>
      <c r="LN28" s="12"/>
      <c r="LO28" s="12"/>
      <c r="LP28" s="12"/>
      <c r="LQ28" s="12"/>
      <c r="LR28" s="12"/>
      <c r="LS28" s="12"/>
      <c r="LT28" s="12"/>
      <c r="LU28" s="12"/>
      <c r="LV28" s="12"/>
      <c r="LW28" s="12"/>
      <c r="LX28" s="12"/>
      <c r="LY28" s="12"/>
      <c r="LZ28" s="12"/>
      <c r="MA28" s="12"/>
      <c r="MB28" s="12"/>
      <c r="MC28" s="12"/>
      <c r="MD28" s="12"/>
      <c r="ME28" s="12"/>
      <c r="MF28" s="12"/>
      <c r="MG28" s="12"/>
      <c r="MH28" s="12"/>
      <c r="MI28" s="12"/>
      <c r="MJ28" s="12"/>
      <c r="MK28" s="12"/>
      <c r="ML28" s="12"/>
      <c r="MM28" s="12"/>
      <c r="MN28" s="12"/>
      <c r="MO28" s="12"/>
      <c r="MP28" s="12"/>
      <c r="MQ28" s="12"/>
      <c r="MR28" s="12"/>
      <c r="MS28" s="12"/>
      <c r="MT28" s="12"/>
      <c r="MU28" s="12"/>
      <c r="MV28" s="12"/>
      <c r="MW28" s="12"/>
      <c r="MX28" s="12"/>
      <c r="MY28" s="12"/>
      <c r="MZ28" s="12"/>
      <c r="NA28" s="12"/>
      <c r="NB28" s="12"/>
      <c r="NC28" s="12"/>
      <c r="ND28" s="12"/>
      <c r="NE28" s="12"/>
      <c r="NF28" s="12"/>
      <c r="NG28" s="12"/>
      <c r="NH28" s="12"/>
      <c r="NI28" s="12"/>
      <c r="NJ28" s="12"/>
      <c r="NK28" s="12"/>
      <c r="NL28" s="12"/>
      <c r="NM28" s="12"/>
      <c r="NN28" s="12"/>
      <c r="NO28" s="12"/>
      <c r="NP28" s="12"/>
      <c r="NQ28" s="12"/>
      <c r="NR28" s="12"/>
      <c r="NS28" s="12"/>
      <c r="NT28" s="12"/>
      <c r="NU28" s="12"/>
      <c r="NV28" s="12"/>
      <c r="NW28" s="12"/>
      <c r="NX28" s="12"/>
      <c r="NY28" s="12"/>
      <c r="NZ28" s="12"/>
      <c r="OA28" s="12"/>
      <c r="OB28" s="12"/>
      <c r="OC28" s="12"/>
      <c r="OD28" s="12"/>
      <c r="OE28" s="12"/>
      <c r="OF28" s="12"/>
      <c r="OG28" s="12"/>
      <c r="OH28" s="12"/>
      <c r="OI28" s="12"/>
      <c r="OJ28" s="12"/>
      <c r="OK28" s="12"/>
      <c r="OL28" s="12"/>
      <c r="OM28" s="12"/>
      <c r="ON28" s="12"/>
      <c r="OO28" s="12"/>
      <c r="OP28" s="12"/>
      <c r="OQ28" s="12"/>
      <c r="OR28" s="12"/>
      <c r="OS28" s="12"/>
      <c r="OT28" s="12"/>
      <c r="OU28" s="12"/>
      <c r="OV28" s="12"/>
      <c r="OW28" s="12"/>
      <c r="OX28" s="12"/>
      <c r="OY28" s="12"/>
      <c r="OZ28" s="12"/>
      <c r="PA28" s="12"/>
      <c r="PB28" s="12"/>
      <c r="PC28" s="12"/>
      <c r="PD28" s="12"/>
      <c r="PE28" s="12"/>
      <c r="PF28" s="12"/>
      <c r="PG28" s="12"/>
      <c r="PH28" s="12"/>
      <c r="PI28" s="12"/>
      <c r="PJ28" s="12"/>
      <c r="PK28" s="12"/>
      <c r="PL28" s="12"/>
      <c r="PM28" s="12"/>
      <c r="PN28" s="12"/>
      <c r="PO28" s="12"/>
      <c r="PP28" s="12"/>
      <c r="PQ28" s="12"/>
      <c r="PR28" s="12"/>
      <c r="PS28" s="12"/>
      <c r="PT28" s="12"/>
      <c r="PU28" s="12"/>
      <c r="PV28" s="12"/>
      <c r="PW28" s="12"/>
      <c r="PX28" s="12"/>
      <c r="PY28" s="12"/>
      <c r="PZ28" s="3"/>
      <c r="QA28" s="3"/>
      <c r="QB28" s="3"/>
      <c r="QC28" s="3"/>
      <c r="QD28" s="3"/>
    </row>
    <row r="29" spans="1:446" ht="15" customHeight="1" x14ac:dyDescent="0.25">
      <c r="B29" s="10"/>
      <c r="C29" s="56" t="s">
        <v>15</v>
      </c>
      <c r="D29" s="56"/>
      <c r="E29" s="56"/>
      <c r="F29" s="56"/>
      <c r="G29" s="20">
        <f>COUNTIF($T$13:$T$22,15)</f>
        <v>0</v>
      </c>
      <c r="H29" s="21"/>
      <c r="I29" s="54" t="s">
        <v>16</v>
      </c>
      <c r="J29" s="54"/>
      <c r="K29" s="52">
        <v>900000</v>
      </c>
      <c r="L29" s="52"/>
      <c r="M29" s="52"/>
      <c r="N29" s="12"/>
      <c r="O29" s="29">
        <v>15</v>
      </c>
      <c r="P29" s="47">
        <f t="shared" si="24"/>
        <v>0</v>
      </c>
      <c r="Q29" s="47"/>
      <c r="R29" s="47"/>
      <c r="S29" s="47"/>
      <c r="T29" s="47"/>
      <c r="U29" s="12"/>
      <c r="V29" s="38" t="s">
        <v>23</v>
      </c>
      <c r="W29" s="38"/>
      <c r="X29" s="38"/>
      <c r="Y29" s="38"/>
      <c r="Z29" s="38"/>
      <c r="AA29" s="13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  <c r="IU29" s="12"/>
      <c r="IV29" s="12"/>
      <c r="IW29" s="12"/>
      <c r="IX29" s="12"/>
      <c r="IY29" s="12"/>
      <c r="IZ29" s="12"/>
      <c r="JA29" s="12"/>
      <c r="JB29" s="12"/>
      <c r="JC29" s="12"/>
      <c r="JD29" s="12"/>
      <c r="JE29" s="12"/>
      <c r="JF29" s="12"/>
      <c r="JG29" s="12"/>
      <c r="JH29" s="12"/>
      <c r="JI29" s="12"/>
      <c r="JJ29" s="12"/>
      <c r="JK29" s="12"/>
      <c r="JL29" s="12"/>
      <c r="JM29" s="12"/>
      <c r="JN29" s="12"/>
      <c r="JO29" s="12"/>
      <c r="JP29" s="12"/>
      <c r="JQ29" s="12"/>
      <c r="JR29" s="12"/>
      <c r="JS29" s="12"/>
      <c r="JT29" s="12"/>
      <c r="JU29" s="12"/>
      <c r="JV29" s="12"/>
      <c r="JW29" s="12"/>
      <c r="JX29" s="12"/>
      <c r="JY29" s="12"/>
      <c r="JZ29" s="12"/>
      <c r="KA29" s="12"/>
      <c r="KB29" s="12"/>
      <c r="KC29" s="12"/>
      <c r="KD29" s="12"/>
      <c r="KE29" s="12"/>
      <c r="KF29" s="12"/>
      <c r="KG29" s="12"/>
      <c r="KH29" s="12"/>
      <c r="KI29" s="12"/>
      <c r="KJ29" s="12"/>
      <c r="KK29" s="12"/>
      <c r="KL29" s="12"/>
      <c r="KM29" s="12"/>
      <c r="KN29" s="12"/>
      <c r="KO29" s="12"/>
      <c r="KP29" s="12"/>
      <c r="KQ29" s="12"/>
      <c r="KR29" s="12"/>
      <c r="KS29" s="12"/>
      <c r="KT29" s="12"/>
      <c r="KU29" s="12"/>
      <c r="KV29" s="12"/>
      <c r="KW29" s="12"/>
      <c r="KX29" s="12"/>
      <c r="KY29" s="12"/>
      <c r="KZ29" s="12"/>
      <c r="LA29" s="12"/>
      <c r="LB29" s="12"/>
      <c r="LC29" s="12"/>
      <c r="LD29" s="12"/>
      <c r="LE29" s="12"/>
      <c r="LF29" s="12"/>
      <c r="LG29" s="12"/>
      <c r="LH29" s="12"/>
      <c r="LI29" s="12"/>
      <c r="LJ29" s="12"/>
      <c r="LK29" s="12"/>
      <c r="LL29" s="12"/>
      <c r="LM29" s="12"/>
      <c r="LN29" s="12"/>
      <c r="LO29" s="12"/>
      <c r="LP29" s="12"/>
      <c r="LQ29" s="12"/>
      <c r="LR29" s="12"/>
      <c r="LS29" s="12"/>
      <c r="LT29" s="12"/>
      <c r="LU29" s="12"/>
      <c r="LV29" s="12"/>
      <c r="LW29" s="12"/>
      <c r="LX29" s="12"/>
      <c r="LY29" s="12"/>
      <c r="LZ29" s="12"/>
      <c r="MA29" s="12"/>
      <c r="MB29" s="12"/>
      <c r="MC29" s="12"/>
      <c r="MD29" s="12"/>
      <c r="ME29" s="12"/>
      <c r="MF29" s="12"/>
      <c r="MG29" s="12"/>
      <c r="MH29" s="12"/>
      <c r="MI29" s="12"/>
      <c r="MJ29" s="12"/>
      <c r="MK29" s="12"/>
      <c r="ML29" s="12"/>
      <c r="MM29" s="12"/>
      <c r="MN29" s="12"/>
      <c r="MO29" s="12"/>
      <c r="MP29" s="12"/>
      <c r="MQ29" s="12"/>
      <c r="MR29" s="12"/>
      <c r="MS29" s="12"/>
      <c r="MT29" s="12"/>
      <c r="MU29" s="12"/>
      <c r="MV29" s="12"/>
      <c r="MW29" s="12"/>
      <c r="MX29" s="12"/>
      <c r="MY29" s="12"/>
      <c r="MZ29" s="12"/>
      <c r="NA29" s="12"/>
      <c r="NB29" s="12"/>
      <c r="NC29" s="12"/>
      <c r="ND29" s="12"/>
      <c r="NE29" s="12"/>
      <c r="NF29" s="12"/>
      <c r="NG29" s="12"/>
      <c r="NH29" s="12"/>
      <c r="NI29" s="12"/>
      <c r="NJ29" s="12"/>
      <c r="NK29" s="12"/>
      <c r="NL29" s="12"/>
      <c r="NM29" s="12"/>
      <c r="NN29" s="12"/>
      <c r="NO29" s="12"/>
      <c r="NP29" s="12"/>
      <c r="NQ29" s="12"/>
      <c r="NR29" s="12"/>
      <c r="NS29" s="12"/>
      <c r="NT29" s="12"/>
      <c r="NU29" s="12"/>
      <c r="NV29" s="12"/>
      <c r="NW29" s="12"/>
      <c r="NX29" s="12"/>
      <c r="NY29" s="12"/>
      <c r="NZ29" s="12"/>
      <c r="OA29" s="12"/>
      <c r="OB29" s="12"/>
      <c r="OC29" s="12"/>
      <c r="OD29" s="12"/>
      <c r="OE29" s="12"/>
      <c r="OF29" s="12"/>
      <c r="OG29" s="12"/>
      <c r="OH29" s="12"/>
      <c r="OI29" s="12"/>
      <c r="OJ29" s="12"/>
      <c r="OK29" s="12"/>
      <c r="OL29" s="12"/>
      <c r="OM29" s="12"/>
      <c r="ON29" s="12"/>
      <c r="OO29" s="12"/>
      <c r="OP29" s="12"/>
      <c r="OQ29" s="12"/>
      <c r="OR29" s="12"/>
      <c r="OS29" s="12"/>
      <c r="OT29" s="12"/>
      <c r="OU29" s="12"/>
      <c r="OV29" s="12"/>
      <c r="OW29" s="12"/>
      <c r="OX29" s="12"/>
      <c r="OY29" s="12"/>
      <c r="OZ29" s="12"/>
      <c r="PA29" s="12"/>
      <c r="PB29" s="12"/>
      <c r="PC29" s="12"/>
      <c r="PD29" s="12"/>
      <c r="PE29" s="12"/>
      <c r="PF29" s="12"/>
      <c r="PG29" s="12"/>
      <c r="PH29" s="12"/>
      <c r="PI29" s="12"/>
      <c r="PJ29" s="12"/>
      <c r="PK29" s="12"/>
      <c r="PL29" s="12"/>
      <c r="PM29" s="12"/>
      <c r="PN29" s="12"/>
      <c r="PO29" s="12"/>
      <c r="PP29" s="12"/>
      <c r="PQ29" s="12"/>
      <c r="PR29" s="12"/>
      <c r="PS29" s="12"/>
      <c r="PT29" s="12"/>
      <c r="PU29" s="12"/>
      <c r="PV29" s="12"/>
      <c r="PW29" s="12"/>
      <c r="PX29" s="12"/>
      <c r="PY29" s="12"/>
      <c r="PZ29" s="3"/>
      <c r="QA29" s="3"/>
      <c r="QB29" s="3"/>
      <c r="QC29" s="3"/>
      <c r="QD29" s="3"/>
    </row>
    <row r="30" spans="1:446" ht="15" customHeight="1" thickBot="1" x14ac:dyDescent="0.3">
      <c r="B30" s="22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4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  <c r="IU30" s="12"/>
      <c r="IV30" s="12"/>
      <c r="IW30" s="12"/>
      <c r="IX30" s="12"/>
      <c r="IY30" s="12"/>
      <c r="IZ30" s="12"/>
      <c r="JA30" s="12"/>
      <c r="JB30" s="12"/>
      <c r="JC30" s="12"/>
      <c r="JD30" s="12"/>
      <c r="JE30" s="12"/>
      <c r="JF30" s="12"/>
      <c r="JG30" s="12"/>
      <c r="JH30" s="12"/>
      <c r="JI30" s="12"/>
      <c r="JJ30" s="12"/>
      <c r="JK30" s="12"/>
      <c r="JL30" s="12"/>
      <c r="JM30" s="12"/>
      <c r="JN30" s="12"/>
      <c r="JO30" s="12"/>
      <c r="JP30" s="12"/>
      <c r="JQ30" s="12"/>
      <c r="JR30" s="12"/>
      <c r="JS30" s="12"/>
      <c r="JT30" s="12"/>
      <c r="JU30" s="12"/>
      <c r="JV30" s="12"/>
      <c r="JW30" s="12"/>
      <c r="JX30" s="12"/>
      <c r="JY30" s="12"/>
      <c r="JZ30" s="12"/>
      <c r="KA30" s="12"/>
      <c r="KB30" s="12"/>
      <c r="KC30" s="12"/>
      <c r="KD30" s="12"/>
      <c r="KE30" s="12"/>
      <c r="KF30" s="12"/>
      <c r="KG30" s="12"/>
      <c r="KH30" s="12"/>
      <c r="KI30" s="12"/>
      <c r="KJ30" s="12"/>
      <c r="KK30" s="12"/>
      <c r="KL30" s="12"/>
      <c r="KM30" s="12"/>
      <c r="KN30" s="12"/>
      <c r="KO30" s="12"/>
      <c r="KP30" s="12"/>
      <c r="KQ30" s="12"/>
      <c r="KR30" s="12"/>
      <c r="KS30" s="12"/>
      <c r="KT30" s="12"/>
      <c r="KU30" s="12"/>
      <c r="KV30" s="12"/>
      <c r="KW30" s="12"/>
      <c r="KX30" s="12"/>
      <c r="KY30" s="12"/>
      <c r="KZ30" s="12"/>
      <c r="LA30" s="12"/>
      <c r="LB30" s="12"/>
      <c r="LC30" s="12"/>
      <c r="LD30" s="12"/>
      <c r="LE30" s="12"/>
      <c r="LF30" s="12"/>
      <c r="LG30" s="12"/>
      <c r="LH30" s="12"/>
      <c r="LI30" s="12"/>
      <c r="LJ30" s="12"/>
      <c r="LK30" s="12"/>
      <c r="LL30" s="12"/>
      <c r="LM30" s="12"/>
      <c r="LN30" s="12"/>
      <c r="LO30" s="12"/>
      <c r="LP30" s="12"/>
      <c r="LQ30" s="12"/>
      <c r="LR30" s="12"/>
      <c r="LS30" s="12"/>
      <c r="LT30" s="12"/>
      <c r="LU30" s="12"/>
      <c r="LV30" s="12"/>
      <c r="LW30" s="12"/>
      <c r="LX30" s="12"/>
      <c r="LY30" s="12"/>
      <c r="LZ30" s="12"/>
      <c r="MA30" s="12"/>
      <c r="MB30" s="12"/>
      <c r="MC30" s="12"/>
      <c r="MD30" s="12"/>
      <c r="ME30" s="12"/>
      <c r="MF30" s="12"/>
      <c r="MG30" s="12"/>
      <c r="MH30" s="12"/>
      <c r="MI30" s="12"/>
      <c r="MJ30" s="12"/>
      <c r="MK30" s="12"/>
      <c r="ML30" s="12"/>
      <c r="MM30" s="12"/>
      <c r="MN30" s="12"/>
      <c r="MO30" s="12"/>
      <c r="MP30" s="12"/>
      <c r="MQ30" s="12"/>
      <c r="MR30" s="12"/>
      <c r="MS30" s="12"/>
      <c r="MT30" s="12"/>
      <c r="MU30" s="12"/>
      <c r="MV30" s="12"/>
      <c r="MW30" s="12"/>
      <c r="MX30" s="12"/>
      <c r="MY30" s="12"/>
      <c r="MZ30" s="12"/>
      <c r="NA30" s="12"/>
      <c r="NB30" s="12"/>
      <c r="NC30" s="12"/>
      <c r="ND30" s="12"/>
      <c r="NE30" s="12"/>
      <c r="NF30" s="12"/>
      <c r="NG30" s="12"/>
      <c r="NH30" s="12"/>
      <c r="NI30" s="12"/>
      <c r="NJ30" s="12"/>
      <c r="NK30" s="12"/>
      <c r="NL30" s="12"/>
      <c r="NM30" s="12"/>
      <c r="NN30" s="12"/>
      <c r="NO30" s="12"/>
      <c r="NP30" s="12"/>
      <c r="NQ30" s="12"/>
      <c r="NR30" s="12"/>
      <c r="NS30" s="12"/>
      <c r="NT30" s="12"/>
      <c r="NU30" s="12"/>
      <c r="NV30" s="12"/>
      <c r="NW30" s="12"/>
      <c r="NX30" s="12"/>
      <c r="NY30" s="12"/>
      <c r="NZ30" s="12"/>
      <c r="OA30" s="12"/>
      <c r="OB30" s="12"/>
      <c r="OC30" s="12"/>
      <c r="OD30" s="12"/>
      <c r="OE30" s="12"/>
      <c r="OF30" s="12"/>
      <c r="OG30" s="12"/>
      <c r="OH30" s="12"/>
      <c r="OI30" s="12"/>
      <c r="OJ30" s="12"/>
      <c r="OK30" s="12"/>
      <c r="OL30" s="12"/>
      <c r="OM30" s="12"/>
      <c r="ON30" s="12"/>
      <c r="OO30" s="12"/>
      <c r="OP30" s="12"/>
      <c r="OQ30" s="12"/>
      <c r="OR30" s="12"/>
      <c r="OS30" s="12"/>
      <c r="OT30" s="12"/>
      <c r="OU30" s="12"/>
      <c r="OV30" s="12"/>
      <c r="OW30" s="12"/>
      <c r="OX30" s="12"/>
      <c r="OY30" s="12"/>
      <c r="OZ30" s="12"/>
      <c r="PA30" s="12"/>
      <c r="PB30" s="12"/>
      <c r="PC30" s="12"/>
      <c r="PD30" s="12"/>
      <c r="PE30" s="12"/>
      <c r="PF30" s="12"/>
      <c r="PG30" s="12"/>
      <c r="PH30" s="12"/>
      <c r="PI30" s="12"/>
      <c r="PJ30" s="12"/>
      <c r="PK30" s="12"/>
      <c r="PL30" s="12"/>
      <c r="PM30" s="12"/>
      <c r="PN30" s="12"/>
      <c r="PO30" s="12"/>
      <c r="PP30" s="12"/>
      <c r="PQ30" s="12"/>
      <c r="PR30" s="12"/>
      <c r="PS30" s="12"/>
      <c r="PT30" s="12"/>
      <c r="PU30" s="12"/>
      <c r="PV30" s="12"/>
      <c r="PW30" s="12"/>
      <c r="PX30" s="12"/>
      <c r="PY30" s="12"/>
      <c r="PZ30" s="3"/>
      <c r="QA30" s="3"/>
      <c r="QB30" s="3"/>
      <c r="QC30" s="3"/>
      <c r="QD30" s="3"/>
    </row>
    <row r="31" spans="1:446" ht="15" customHeight="1" x14ac:dyDescent="0.25">
      <c r="A31" s="2"/>
      <c r="B31" s="2"/>
      <c r="C31" s="3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6"/>
      <c r="MO31" s="6"/>
      <c r="MP31" s="6"/>
      <c r="MQ31" s="6"/>
      <c r="MR31" s="6"/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6"/>
      <c r="NY31" s="6"/>
      <c r="NZ31" s="6"/>
      <c r="OA31" s="6"/>
      <c r="OB31" s="6"/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S31" s="6"/>
      <c r="OT31" s="6"/>
      <c r="OU31" s="6"/>
      <c r="OV31" s="6"/>
      <c r="OW31" s="6"/>
      <c r="OX31" s="6"/>
      <c r="OY31" s="6"/>
      <c r="OZ31" s="6"/>
      <c r="PA31" s="6"/>
      <c r="PB31" s="6"/>
      <c r="PC31" s="6"/>
      <c r="PD31" s="6"/>
      <c r="PE31" s="6"/>
      <c r="PF31" s="6"/>
      <c r="PG31" s="6"/>
      <c r="PH31" s="6"/>
      <c r="PI31" s="6"/>
      <c r="PJ31" s="6"/>
      <c r="PK31" s="6"/>
      <c r="PL31" s="6"/>
      <c r="PM31" s="6"/>
      <c r="PN31" s="6"/>
      <c r="PO31" s="6"/>
      <c r="PP31" s="6"/>
      <c r="PQ31" s="6"/>
      <c r="PR31" s="6"/>
      <c r="PS31" s="6"/>
      <c r="PT31" s="6"/>
      <c r="PU31" s="6"/>
      <c r="PV31" s="6"/>
      <c r="PW31" s="6"/>
      <c r="PX31" s="6"/>
      <c r="PY31" s="6"/>
      <c r="PZ31" s="3"/>
      <c r="QA31" s="3"/>
      <c r="QB31" s="3"/>
      <c r="QC31" s="3"/>
      <c r="QD31" s="3"/>
    </row>
    <row r="32" spans="1:446" ht="15" customHeight="1" x14ac:dyDescent="0.25">
      <c r="A32" s="2"/>
      <c r="B32" s="60" t="s">
        <v>26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2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</row>
    <row r="33" spans="1:441" ht="1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</row>
    <row r="34" spans="1:441" ht="15" customHeight="1" x14ac:dyDescent="0.25">
      <c r="B34" s="66" t="s">
        <v>29</v>
      </c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</row>
  </sheetData>
  <sheetProtection password="8BE0" sheet="1" objects="1" scenarios="1"/>
  <mergeCells count="56">
    <mergeCell ref="B34:AA34"/>
    <mergeCell ref="K29:M29"/>
    <mergeCell ref="C28:F28"/>
    <mergeCell ref="C29:F29"/>
    <mergeCell ref="C3:H4"/>
    <mergeCell ref="B32:AA32"/>
    <mergeCell ref="P28:T28"/>
    <mergeCell ref="P29:T29"/>
    <mergeCell ref="V24:Z24"/>
    <mergeCell ref="X25:Z25"/>
    <mergeCell ref="X26:Z26"/>
    <mergeCell ref="V25:W25"/>
    <mergeCell ref="V26:W26"/>
    <mergeCell ref="I29:J29"/>
    <mergeCell ref="V12:Z12"/>
    <mergeCell ref="I24:M24"/>
    <mergeCell ref="C25:F25"/>
    <mergeCell ref="C26:F26"/>
    <mergeCell ref="C27:F27"/>
    <mergeCell ref="I28:J28"/>
    <mergeCell ref="K28:M28"/>
    <mergeCell ref="K25:M25"/>
    <mergeCell ref="K26:M26"/>
    <mergeCell ref="K27:M27"/>
    <mergeCell ref="I25:J25"/>
    <mergeCell ref="I26:J26"/>
    <mergeCell ref="I27:J27"/>
    <mergeCell ref="O24:T24"/>
    <mergeCell ref="C9:W9"/>
    <mergeCell ref="E12:S12"/>
    <mergeCell ref="C12:D12"/>
    <mergeCell ref="C24:G24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I3:Z4"/>
    <mergeCell ref="V29:Z29"/>
    <mergeCell ref="X9:Z9"/>
    <mergeCell ref="X10:Z10"/>
    <mergeCell ref="V28:Z28"/>
    <mergeCell ref="V27:Z27"/>
    <mergeCell ref="P25:T25"/>
    <mergeCell ref="P26:T26"/>
    <mergeCell ref="P27:T27"/>
    <mergeCell ref="V19:Z19"/>
    <mergeCell ref="V20:Z20"/>
    <mergeCell ref="V21:Z21"/>
    <mergeCell ref="V22:Z22"/>
    <mergeCell ref="H6:V6"/>
  </mergeCells>
  <conditionalFormatting sqref="D8:R8">
    <cfRule type="duplicateValues" dxfId="9" priority="13"/>
  </conditionalFormatting>
  <conditionalFormatting sqref="V28:Z28">
    <cfRule type="cellIs" dxfId="8" priority="8" operator="greaterThan">
      <formula>0</formula>
    </cfRule>
    <cfRule type="cellIs" dxfId="7" priority="9" operator="lessThan">
      <formula>0</formula>
    </cfRule>
  </conditionalFormatting>
  <conditionalFormatting sqref="T13:T22">
    <cfRule type="cellIs" dxfId="6" priority="3" operator="equal">
      <formula>15</formula>
    </cfRule>
    <cfRule type="cellIs" dxfId="5" priority="4" operator="equal">
      <formula>14</formula>
    </cfRule>
    <cfRule type="cellIs" dxfId="4" priority="5" operator="equal">
      <formula>13</formula>
    </cfRule>
    <cfRule type="cellIs" dxfId="3" priority="6" operator="equal">
      <formula>12</formula>
    </cfRule>
    <cfRule type="cellIs" dxfId="2" priority="7" operator="equal">
      <formula>11</formula>
    </cfRule>
  </conditionalFormatting>
  <conditionalFormatting sqref="AN5:BH5 V13:Z17">
    <cfRule type="duplicateValues" dxfId="1" priority="2"/>
  </conditionalFormatting>
  <conditionalFormatting sqref="E13:S22">
    <cfRule type="expression" dxfId="0" priority="1">
      <formula>HLOOKUP(E13,$H$7:$V$7,1,0)</formula>
    </cfRule>
  </conditionalFormatting>
  <hyperlinks>
    <hyperlink ref="V29:Z29" r:id="rId1" display="MAIS PLANILHAS AQUI"/>
    <hyperlink ref="C3:H4" r:id="rId2" display="LOTOCERTA"/>
    <hyperlink ref="B34:AA34" r:id="rId3" display="VÍDEO DE DEMONSTRAÇÃO"/>
  </hyperlinks>
  <pageMargins left="0.511811024" right="0.511811024" top="0.78740157499999996" bottom="0.78740157499999996" header="0.31496062000000002" footer="0.31496062000000002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Desdobramento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Suporte</cp:lastModifiedBy>
  <dcterms:created xsi:type="dcterms:W3CDTF">2019-05-25T18:10:15Z</dcterms:created>
  <dcterms:modified xsi:type="dcterms:W3CDTF">2021-12-14T16:55:52Z</dcterms:modified>
</cp:coreProperties>
</file>