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9315" windowHeight="3375"/>
  </bookViews>
  <sheets>
    <sheet name="15-05-03-05-13" sheetId="1" r:id="rId1"/>
  </sheets>
  <calcPr calcId="145621"/>
</workbook>
</file>

<file path=xl/calcChain.xml><?xml version="1.0" encoding="utf-8"?>
<calcChain xmlns="http://schemas.openxmlformats.org/spreadsheetml/2006/main">
  <c r="K30" i="1" l="1"/>
  <c r="AB7" i="1"/>
  <c r="H94" i="1"/>
  <c r="H83" i="1"/>
  <c r="H81" i="1"/>
  <c r="H80" i="1"/>
  <c r="H76" i="1"/>
  <c r="H74" i="1"/>
  <c r="H66" i="1"/>
  <c r="H62" i="1"/>
  <c r="H56" i="1"/>
  <c r="H54" i="1"/>
  <c r="H51" i="1"/>
  <c r="H47" i="1"/>
  <c r="H39" i="1"/>
  <c r="H31" i="1"/>
  <c r="H30" i="1"/>
  <c r="H20" i="1"/>
  <c r="H19" i="1"/>
  <c r="H92" i="1"/>
  <c r="H85" i="1"/>
  <c r="H84" i="1"/>
  <c r="H82" i="1"/>
  <c r="H77" i="1"/>
  <c r="H75" i="1"/>
  <c r="H68" i="1"/>
  <c r="G66" i="1"/>
  <c r="H64" i="1"/>
  <c r="H58" i="1"/>
  <c r="H53" i="1"/>
  <c r="H44" i="1"/>
  <c r="H41" i="1"/>
  <c r="G39" i="1"/>
  <c r="H21" i="1"/>
  <c r="G19" i="1"/>
  <c r="H11" i="1"/>
  <c r="G92" i="1"/>
  <c r="H87" i="1"/>
  <c r="H86" i="1"/>
  <c r="G83" i="1"/>
  <c r="H79" i="1"/>
  <c r="G74" i="1"/>
  <c r="H73" i="1"/>
  <c r="H71" i="1"/>
  <c r="G64" i="1"/>
  <c r="G53" i="1"/>
  <c r="H52" i="1"/>
  <c r="H42" i="1"/>
  <c r="H38" i="1"/>
  <c r="H33" i="1"/>
  <c r="H26" i="1"/>
  <c r="H24" i="1"/>
  <c r="H16" i="1"/>
  <c r="G11" i="1"/>
  <c r="H91" i="1"/>
  <c r="G87" i="1"/>
  <c r="G84" i="1"/>
  <c r="G80" i="1"/>
  <c r="G77" i="1"/>
  <c r="H65" i="1"/>
  <c r="H61" i="1"/>
  <c r="H60" i="1"/>
  <c r="H55" i="1"/>
  <c r="G54" i="1"/>
  <c r="G52" i="1"/>
  <c r="G41" i="1"/>
  <c r="H35" i="1"/>
  <c r="G31" i="1"/>
  <c r="H27" i="1"/>
  <c r="H25" i="1"/>
  <c r="H22" i="1"/>
  <c r="G94" i="1"/>
  <c r="H93" i="1"/>
  <c r="BH93" i="1" s="1"/>
  <c r="F92" i="1"/>
  <c r="H90" i="1"/>
  <c r="G86" i="1"/>
  <c r="F80" i="1"/>
  <c r="H78" i="1"/>
  <c r="G75" i="1"/>
  <c r="H70" i="1"/>
  <c r="F64" i="1"/>
  <c r="BF64" i="1" s="1"/>
  <c r="H57" i="1"/>
  <c r="F54" i="1"/>
  <c r="H43" i="1"/>
  <c r="F41" i="1"/>
  <c r="H32" i="1"/>
  <c r="H23" i="1"/>
  <c r="G16" i="1"/>
  <c r="H9" i="1"/>
  <c r="F94" i="1"/>
  <c r="G93" i="1"/>
  <c r="G90" i="1"/>
  <c r="H89" i="1"/>
  <c r="H88" i="1"/>
  <c r="G79" i="1"/>
  <c r="F75" i="1"/>
  <c r="G65" i="1"/>
  <c r="G61" i="1"/>
  <c r="F53" i="1"/>
  <c r="G47" i="1"/>
  <c r="H36" i="1"/>
  <c r="G35" i="1"/>
  <c r="H34" i="1"/>
  <c r="G24" i="1"/>
  <c r="H14" i="1"/>
  <c r="G89" i="1"/>
  <c r="G88" i="1"/>
  <c r="F86" i="1"/>
  <c r="G85" i="1"/>
  <c r="F84" i="1"/>
  <c r="F83" i="1"/>
  <c r="H69" i="1"/>
  <c r="H67" i="1"/>
  <c r="G62" i="1"/>
  <c r="E54" i="1"/>
  <c r="G42" i="1"/>
  <c r="H37" i="1"/>
  <c r="G36" i="1"/>
  <c r="G21" i="1"/>
  <c r="H17" i="1"/>
  <c r="H10" i="1"/>
  <c r="E94" i="1"/>
  <c r="G91" i="1"/>
  <c r="F88" i="1"/>
  <c r="E84" i="1"/>
  <c r="F79" i="1"/>
  <c r="G76" i="1"/>
  <c r="H72" i="1"/>
  <c r="G68" i="1"/>
  <c r="G57" i="1"/>
  <c r="F52" i="1"/>
  <c r="H46" i="1"/>
  <c r="G44" i="1"/>
  <c r="H40" i="1"/>
  <c r="H28" i="1"/>
  <c r="G26" i="1"/>
  <c r="H18" i="1"/>
  <c r="G10" i="1"/>
  <c r="F87" i="1"/>
  <c r="F85" i="1"/>
  <c r="E79" i="1"/>
  <c r="G78" i="1"/>
  <c r="F74" i="1"/>
  <c r="F68" i="1"/>
  <c r="G67" i="1"/>
  <c r="F66" i="1"/>
  <c r="H59" i="1"/>
  <c r="G51" i="1"/>
  <c r="H48" i="1"/>
  <c r="G40" i="1"/>
  <c r="G32" i="1"/>
  <c r="H29" i="1"/>
  <c r="G25" i="1"/>
  <c r="G14" i="1"/>
  <c r="F93" i="1"/>
  <c r="F90" i="1"/>
  <c r="E88" i="1"/>
  <c r="E87" i="1"/>
  <c r="F78" i="1"/>
  <c r="F77" i="1"/>
  <c r="G69" i="1"/>
  <c r="F67" i="1"/>
  <c r="G58" i="1"/>
  <c r="G55" i="1"/>
  <c r="E53" i="1"/>
  <c r="H50" i="1"/>
  <c r="G38" i="1"/>
  <c r="G30" i="1"/>
  <c r="F26" i="1"/>
  <c r="G20" i="1"/>
  <c r="H13" i="1"/>
  <c r="E93" i="1"/>
  <c r="F91" i="1"/>
  <c r="F89" i="1"/>
  <c r="G81" i="1"/>
  <c r="F76" i="1"/>
  <c r="G71" i="1"/>
  <c r="E68" i="1"/>
  <c r="H63" i="1"/>
  <c r="F62" i="1"/>
  <c r="H45" i="1"/>
  <c r="G43" i="1"/>
  <c r="E41" i="1"/>
  <c r="G29" i="1"/>
  <c r="G27" i="1"/>
  <c r="F25" i="1"/>
  <c r="F24" i="1"/>
  <c r="G13" i="1"/>
  <c r="D94" i="1"/>
  <c r="E92" i="1"/>
  <c r="E90" i="1"/>
  <c r="E89" i="1"/>
  <c r="E83" i="1"/>
  <c r="E67" i="1"/>
  <c r="G63" i="1"/>
  <c r="F61" i="1"/>
  <c r="H49" i="1"/>
  <c r="G48" i="1"/>
  <c r="G46" i="1"/>
  <c r="F39" i="1"/>
  <c r="G37" i="1"/>
  <c r="G28" i="1"/>
  <c r="G22" i="1"/>
  <c r="H15" i="1"/>
  <c r="F13" i="1"/>
  <c r="E91" i="1"/>
  <c r="G82" i="1"/>
  <c r="E78" i="1"/>
  <c r="G73" i="1"/>
  <c r="G72" i="1"/>
  <c r="F71" i="1"/>
  <c r="E66" i="1"/>
  <c r="F65" i="1"/>
  <c r="E62" i="1"/>
  <c r="G50" i="1"/>
  <c r="F48" i="1"/>
  <c r="F36" i="1"/>
  <c r="F31" i="1"/>
  <c r="E26" i="1"/>
  <c r="G23" i="1"/>
  <c r="G15" i="1"/>
  <c r="H12" i="1"/>
  <c r="D93" i="1"/>
  <c r="D92" i="1"/>
  <c r="D91" i="1"/>
  <c r="E86" i="1"/>
  <c r="F82" i="1"/>
  <c r="F73" i="1"/>
  <c r="G60" i="1"/>
  <c r="F51" i="1"/>
  <c r="G49" i="1"/>
  <c r="F40" i="1"/>
  <c r="F35" i="1"/>
  <c r="G34" i="1"/>
  <c r="F30" i="1"/>
  <c r="F21" i="1"/>
  <c r="F20" i="1"/>
  <c r="G18" i="1"/>
  <c r="G17" i="1"/>
  <c r="G12" i="1"/>
  <c r="D90" i="1"/>
  <c r="D89" i="1"/>
  <c r="E85" i="1"/>
  <c r="F81" i="1"/>
  <c r="E77" i="1"/>
  <c r="E74" i="1"/>
  <c r="F72" i="1"/>
  <c r="G70" i="1"/>
  <c r="E65" i="1"/>
  <c r="F60" i="1"/>
  <c r="G56" i="1"/>
  <c r="F44" i="1"/>
  <c r="E40" i="1"/>
  <c r="F38" i="1"/>
  <c r="G33" i="1"/>
  <c r="F19" i="1"/>
  <c r="F16" i="1"/>
  <c r="F12" i="1"/>
  <c r="D88" i="1"/>
  <c r="E82" i="1"/>
  <c r="E81" i="1"/>
  <c r="BH81" i="1" s="1"/>
  <c r="E73" i="1"/>
  <c r="F70" i="1"/>
  <c r="E64" i="1"/>
  <c r="E61" i="1"/>
  <c r="G59" i="1"/>
  <c r="E52" i="1"/>
  <c r="F47" i="1"/>
  <c r="G45" i="1"/>
  <c r="E39" i="1"/>
  <c r="E38" i="1"/>
  <c r="F37" i="1"/>
  <c r="E25" i="1"/>
  <c r="F23" i="1"/>
  <c r="F18" i="1"/>
  <c r="D87" i="1"/>
  <c r="D86" i="1"/>
  <c r="D85" i="1"/>
  <c r="E80" i="1"/>
  <c r="E76" i="1"/>
  <c r="E72" i="1"/>
  <c r="F63" i="1"/>
  <c r="F59" i="1"/>
  <c r="F58" i="1"/>
  <c r="F50" i="1"/>
  <c r="F49" i="1"/>
  <c r="E37" i="1"/>
  <c r="F34" i="1"/>
  <c r="E24" i="1"/>
  <c r="F15" i="1"/>
  <c r="G9" i="1"/>
  <c r="D84" i="1"/>
  <c r="D83" i="1"/>
  <c r="D82" i="1"/>
  <c r="D81" i="1"/>
  <c r="D80" i="1"/>
  <c r="E75" i="1"/>
  <c r="BG75" i="1" s="1"/>
  <c r="F69" i="1"/>
  <c r="F57" i="1"/>
  <c r="E51" i="1"/>
  <c r="E50" i="1"/>
  <c r="F46" i="1"/>
  <c r="F33" i="1"/>
  <c r="F29" i="1"/>
  <c r="E23" i="1"/>
  <c r="F22" i="1"/>
  <c r="F14" i="1"/>
  <c r="D79" i="1"/>
  <c r="D78" i="1"/>
  <c r="D77" i="1"/>
  <c r="D76" i="1"/>
  <c r="D75" i="1"/>
  <c r="E71" i="1"/>
  <c r="E70" i="1"/>
  <c r="E69" i="1"/>
  <c r="E60" i="1"/>
  <c r="E59" i="1"/>
  <c r="F56" i="1"/>
  <c r="E49" i="1"/>
  <c r="F45" i="1"/>
  <c r="E36" i="1"/>
  <c r="F28" i="1"/>
  <c r="E22" i="1"/>
  <c r="F17" i="1"/>
  <c r="F11" i="1"/>
  <c r="D74" i="1"/>
  <c r="D73" i="1"/>
  <c r="D72" i="1"/>
  <c r="D71" i="1"/>
  <c r="D70" i="1"/>
  <c r="D69" i="1"/>
  <c r="E63" i="1"/>
  <c r="E58" i="1"/>
  <c r="F55" i="1"/>
  <c r="E48" i="1"/>
  <c r="E47" i="1"/>
  <c r="E46" i="1"/>
  <c r="F43" i="1"/>
  <c r="E35" i="1"/>
  <c r="F32" i="1"/>
  <c r="E21" i="1"/>
  <c r="F10" i="1"/>
  <c r="D68" i="1"/>
  <c r="D67" i="1"/>
  <c r="D66" i="1"/>
  <c r="D65" i="1"/>
  <c r="D64" i="1"/>
  <c r="D63" i="1"/>
  <c r="E57" i="1"/>
  <c r="E56" i="1"/>
  <c r="E55" i="1"/>
  <c r="E45" i="1"/>
  <c r="F42" i="1"/>
  <c r="E34" i="1"/>
  <c r="E33" i="1"/>
  <c r="E32" i="1"/>
  <c r="F27" i="1"/>
  <c r="E20" i="1"/>
  <c r="E19" i="1"/>
  <c r="E18" i="1"/>
  <c r="E17" i="1"/>
  <c r="D62" i="1"/>
  <c r="D61" i="1"/>
  <c r="D60" i="1"/>
  <c r="D59" i="1"/>
  <c r="D58" i="1"/>
  <c r="D57" i="1"/>
  <c r="D56" i="1"/>
  <c r="D55" i="1"/>
  <c r="E44" i="1"/>
  <c r="E43" i="1"/>
  <c r="E42" i="1"/>
  <c r="E31" i="1"/>
  <c r="E30" i="1"/>
  <c r="E29" i="1"/>
  <c r="E28" i="1"/>
  <c r="E16" i="1"/>
  <c r="E15" i="1"/>
  <c r="E14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E27" i="1"/>
  <c r="E13" i="1"/>
  <c r="E12" i="1"/>
  <c r="F9" i="1"/>
  <c r="D41" i="1"/>
  <c r="D40" i="1"/>
  <c r="D39" i="1"/>
  <c r="D38" i="1"/>
  <c r="D37" i="1"/>
  <c r="BE37" i="1" s="1"/>
  <c r="D36" i="1"/>
  <c r="D35" i="1"/>
  <c r="D34" i="1"/>
  <c r="D33" i="1"/>
  <c r="D32" i="1"/>
  <c r="D31" i="1"/>
  <c r="D30" i="1"/>
  <c r="D29" i="1"/>
  <c r="BI29" i="1" s="1"/>
  <c r="D28" i="1"/>
  <c r="D27" i="1"/>
  <c r="E11" i="1"/>
  <c r="E10" i="1"/>
  <c r="E9" i="1"/>
  <c r="D26" i="1"/>
  <c r="D25" i="1"/>
  <c r="D24" i="1"/>
  <c r="BE24" i="1" s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BH76" i="1"/>
  <c r="BG33" i="1" l="1"/>
  <c r="BG76" i="1"/>
  <c r="BH70" i="1"/>
  <c r="BH44" i="1"/>
  <c r="BF30" i="1"/>
  <c r="BG34" i="1"/>
  <c r="BH74" i="1"/>
  <c r="BE38" i="1"/>
  <c r="BH91" i="1"/>
  <c r="BF87" i="1"/>
  <c r="BH66" i="1"/>
  <c r="BF80" i="1"/>
  <c r="BG62" i="1"/>
  <c r="BF62" i="1"/>
  <c r="BG58" i="1"/>
  <c r="BH37" i="1"/>
  <c r="BI88" i="1"/>
  <c r="BG44" i="1"/>
  <c r="BI37" i="1"/>
  <c r="BE30" i="1"/>
  <c r="BF44" i="1"/>
  <c r="BF29" i="1"/>
  <c r="BG77" i="1"/>
  <c r="BI23" i="1"/>
  <c r="BE61" i="1"/>
  <c r="BH35" i="1"/>
  <c r="BH67" i="1"/>
  <c r="BF38" i="1"/>
  <c r="BF34" i="1"/>
  <c r="BH47" i="1"/>
  <c r="BG92" i="1"/>
  <c r="BH80" i="1"/>
  <c r="BF41" i="1"/>
  <c r="BE80" i="1"/>
  <c r="BI80" i="1"/>
  <c r="BG94" i="1"/>
  <c r="BG93" i="1"/>
  <c r="BF93" i="1"/>
  <c r="BE64" i="1"/>
  <c r="BG40" i="1"/>
  <c r="BE94" i="1"/>
  <c r="BE79" i="1"/>
  <c r="BG79" i="1"/>
  <c r="BG87" i="1"/>
  <c r="BF94" i="1"/>
  <c r="BH94" i="1"/>
  <c r="BF49" i="1"/>
  <c r="BI89" i="1"/>
  <c r="BI94" i="1"/>
  <c r="BE62" i="1"/>
  <c r="BH62" i="1"/>
  <c r="BI62" i="1"/>
  <c r="BE40" i="1"/>
  <c r="BH73" i="1"/>
  <c r="BF92" i="1"/>
  <c r="BH92" i="1"/>
  <c r="BG91" i="1"/>
  <c r="BF65" i="1"/>
  <c r="BH90" i="1"/>
  <c r="BG38" i="1"/>
  <c r="BH59" i="1"/>
  <c r="BH39" i="1"/>
  <c r="BE88" i="1"/>
  <c r="BG59" i="1"/>
  <c r="BI61" i="1"/>
  <c r="BF81" i="1"/>
  <c r="BH84" i="1"/>
  <c r="BE23" i="1"/>
  <c r="BG83" i="1"/>
  <c r="BI75" i="1"/>
  <c r="BH82" i="1"/>
  <c r="BG36" i="1"/>
  <c r="BF78" i="1"/>
  <c r="BF76" i="1"/>
  <c r="BF70" i="1"/>
  <c r="BF58" i="1"/>
  <c r="BG55" i="1"/>
  <c r="BF73" i="1"/>
  <c r="BG68" i="1"/>
  <c r="BG63" i="1"/>
  <c r="BF59" i="1"/>
  <c r="BE55" i="1"/>
  <c r="BF55" i="1"/>
  <c r="BF60" i="1"/>
  <c r="BH57" i="1"/>
  <c r="BF45" i="1"/>
  <c r="BH45" i="1"/>
  <c r="BG54" i="1"/>
  <c r="BH54" i="1"/>
  <c r="BH49" i="1"/>
  <c r="BH43" i="1"/>
  <c r="BI53" i="1"/>
  <c r="BE53" i="1"/>
  <c r="BH27" i="1"/>
  <c r="BE50" i="1"/>
  <c r="BF40" i="1"/>
  <c r="BF36" i="1"/>
  <c r="BE41" i="1"/>
  <c r="BG41" i="1"/>
  <c r="BG37" i="1"/>
  <c r="BE29" i="1"/>
  <c r="BH31" i="1"/>
  <c r="BF32" i="1"/>
  <c r="BE33" i="1"/>
  <c r="BG24" i="1"/>
  <c r="BF22" i="1"/>
  <c r="BH30" i="1"/>
  <c r="BF83" i="1"/>
  <c r="BI30" i="1"/>
  <c r="BF74" i="1"/>
  <c r="BG74" i="1"/>
  <c r="BE66" i="1"/>
  <c r="BE84" i="1"/>
  <c r="BF39" i="1"/>
  <c r="BE75" i="1"/>
  <c r="BI73" i="1"/>
  <c r="BE73" i="1"/>
  <c r="BE87" i="1"/>
  <c r="BG73" i="1"/>
  <c r="BG53" i="1"/>
  <c r="BG52" i="1"/>
  <c r="BG84" i="1"/>
  <c r="BI87" i="1"/>
  <c r="BF84" i="1"/>
  <c r="BH87" i="1"/>
  <c r="BI84" i="1"/>
  <c r="BF31" i="1"/>
  <c r="BF52" i="1"/>
  <c r="BF54" i="1"/>
  <c r="BI57" i="1"/>
  <c r="BI93" i="1"/>
  <c r="BE93" i="1"/>
  <c r="BI64" i="1"/>
  <c r="BG80" i="1"/>
  <c r="BE57" i="1"/>
  <c r="BH41" i="1"/>
  <c r="BI41" i="1"/>
  <c r="BG32" i="1"/>
  <c r="BH64" i="1"/>
  <c r="BE78" i="1"/>
  <c r="BH75" i="1"/>
  <c r="BE36" i="1"/>
  <c r="BG65" i="1"/>
  <c r="BH89" i="1"/>
  <c r="BE89" i="1"/>
  <c r="BI54" i="1"/>
  <c r="BE54" i="1"/>
  <c r="BF42" i="1"/>
  <c r="BE83" i="1"/>
  <c r="BH69" i="1"/>
  <c r="BE86" i="1"/>
  <c r="BI76" i="1"/>
  <c r="BE76" i="1"/>
  <c r="BE91" i="1"/>
  <c r="BF91" i="1"/>
  <c r="BF26" i="1"/>
  <c r="BG88" i="1"/>
  <c r="BG72" i="1"/>
  <c r="BH52" i="1"/>
  <c r="BH79" i="1"/>
  <c r="BG67" i="1"/>
  <c r="BH51" i="1"/>
  <c r="BF67" i="1"/>
  <c r="BE68" i="1"/>
  <c r="BF79" i="1"/>
  <c r="BI79" i="1"/>
  <c r="BH29" i="1"/>
  <c r="BG85" i="1"/>
  <c r="BG26" i="1"/>
  <c r="BF88" i="1"/>
  <c r="BH55" i="1"/>
  <c r="BF53" i="1"/>
  <c r="BG30" i="1"/>
  <c r="BE77" i="1"/>
  <c r="BF69" i="1"/>
  <c r="BH88" i="1"/>
  <c r="BH53" i="1"/>
  <c r="BI55" i="1"/>
  <c r="BE26" i="1"/>
  <c r="BE90" i="1"/>
  <c r="BF89" i="1"/>
  <c r="BF68" i="1"/>
  <c r="BF25" i="1"/>
  <c r="BH68" i="1"/>
  <c r="BE43" i="1"/>
  <c r="BI71" i="1"/>
  <c r="BI68" i="1"/>
  <c r="BG90" i="1"/>
  <c r="BH46" i="1"/>
  <c r="BF63" i="1"/>
  <c r="BF90" i="1"/>
  <c r="BI92" i="1"/>
  <c r="BE92" i="1"/>
  <c r="BI90" i="1"/>
  <c r="BI67" i="1"/>
  <c r="BE67" i="1"/>
  <c r="BF48" i="1"/>
  <c r="BH22" i="1"/>
  <c r="BG48" i="1"/>
  <c r="BI78" i="1"/>
  <c r="BI66" i="1"/>
  <c r="BH26" i="1"/>
  <c r="BF66" i="1"/>
  <c r="BF71" i="1"/>
  <c r="BE71" i="1"/>
  <c r="BG78" i="1"/>
  <c r="BG23" i="1"/>
  <c r="BH50" i="1"/>
  <c r="BI50" i="1"/>
  <c r="BH23" i="1"/>
  <c r="BI26" i="1"/>
  <c r="BH48" i="1"/>
  <c r="BI86" i="1"/>
  <c r="BG86" i="1"/>
  <c r="BI91" i="1"/>
  <c r="BF86" i="1"/>
  <c r="BF35" i="1"/>
  <c r="BE51" i="1"/>
  <c r="BG89" i="1"/>
  <c r="BI74" i="1"/>
  <c r="BE74" i="1"/>
  <c r="BH38" i="1"/>
  <c r="BH33" i="1"/>
  <c r="BH60" i="1"/>
  <c r="BH72" i="1"/>
  <c r="BF33" i="1"/>
  <c r="BF56" i="1"/>
  <c r="BE85" i="1"/>
  <c r="BI38" i="1"/>
  <c r="BI33" i="1"/>
  <c r="BE81" i="1"/>
  <c r="BH61" i="1"/>
  <c r="BG81" i="1"/>
  <c r="BG64" i="1"/>
  <c r="BI45" i="1"/>
  <c r="BE45" i="1"/>
  <c r="BF37" i="1"/>
  <c r="BE25" i="1"/>
  <c r="BF82" i="1"/>
  <c r="BI81" i="1"/>
  <c r="BG45" i="1"/>
  <c r="BI25" i="1"/>
  <c r="BH25" i="1"/>
  <c r="BG61" i="1"/>
  <c r="BE49" i="1"/>
  <c r="BH86" i="1"/>
  <c r="BI85" i="1"/>
  <c r="BH85" i="1"/>
  <c r="BF50" i="1"/>
  <c r="BG49" i="1"/>
  <c r="BF85" i="1"/>
  <c r="BI49" i="1"/>
  <c r="BH63" i="1"/>
  <c r="BE72" i="1"/>
  <c r="BG69" i="1"/>
  <c r="BE22" i="1"/>
  <c r="BE46" i="1"/>
  <c r="BH83" i="1"/>
  <c r="BI82" i="1"/>
  <c r="BE82" i="1"/>
  <c r="BF75" i="1"/>
  <c r="BI69" i="1"/>
  <c r="BE69" i="1"/>
  <c r="BG50" i="1"/>
  <c r="BF23" i="1"/>
  <c r="BG22" i="1"/>
  <c r="BG82" i="1"/>
  <c r="BI22" i="1"/>
  <c r="BI83" i="1"/>
  <c r="BH78" i="1"/>
  <c r="BI77" i="1"/>
  <c r="BH77" i="1"/>
  <c r="BI70" i="1"/>
  <c r="BE70" i="1"/>
  <c r="BI59" i="1"/>
  <c r="BE59" i="1"/>
  <c r="BF77" i="1"/>
  <c r="BG70" i="1"/>
  <c r="BG28" i="1"/>
  <c r="BE58" i="1"/>
  <c r="BF72" i="1"/>
  <c r="BG71" i="1"/>
  <c r="BI63" i="1"/>
  <c r="BE63" i="1"/>
  <c r="BH58" i="1"/>
  <c r="BF46" i="1"/>
  <c r="BE47" i="1"/>
  <c r="BH71" i="1"/>
  <c r="BI58" i="1"/>
  <c r="BG46" i="1"/>
  <c r="BI72" i="1"/>
  <c r="BI46" i="1"/>
  <c r="BE32" i="1"/>
  <c r="BI65" i="1"/>
  <c r="BI34" i="1"/>
  <c r="BE34" i="1"/>
  <c r="BG66" i="1"/>
  <c r="BH65" i="1"/>
  <c r="BH34" i="1"/>
  <c r="BG42" i="1"/>
  <c r="BI42" i="1"/>
  <c r="BH56" i="1"/>
  <c r="BE65" i="1"/>
  <c r="BF27" i="1"/>
  <c r="BG57" i="1"/>
  <c r="BI56" i="1"/>
  <c r="BE56" i="1"/>
  <c r="BF61" i="1"/>
  <c r="BG60" i="1"/>
  <c r="BF57" i="1"/>
  <c r="BG56" i="1"/>
  <c r="BH42" i="1"/>
  <c r="BG29" i="1"/>
  <c r="BF28" i="1"/>
  <c r="BI60" i="1"/>
  <c r="BE60" i="1"/>
  <c r="BE42" i="1"/>
  <c r="BE28" i="1"/>
  <c r="BG51" i="1"/>
  <c r="BG47" i="1"/>
  <c r="BG43" i="1"/>
  <c r="BI52" i="1"/>
  <c r="BE52" i="1"/>
  <c r="BF51" i="1"/>
  <c r="BI48" i="1"/>
  <c r="BE48" i="1"/>
  <c r="BF47" i="1"/>
  <c r="BI44" i="1"/>
  <c r="BE44" i="1"/>
  <c r="BF43" i="1"/>
  <c r="BI51" i="1"/>
  <c r="BI47" i="1"/>
  <c r="BI43" i="1"/>
  <c r="BG39" i="1"/>
  <c r="BG35" i="1"/>
  <c r="BG27" i="1"/>
  <c r="BH40" i="1"/>
  <c r="BI39" i="1"/>
  <c r="BE39" i="1"/>
  <c r="BH36" i="1"/>
  <c r="BI35" i="1"/>
  <c r="BE35" i="1"/>
  <c r="BH32" i="1"/>
  <c r="BI31" i="1"/>
  <c r="BE31" i="1"/>
  <c r="BH28" i="1"/>
  <c r="BI27" i="1"/>
  <c r="BE27" i="1"/>
  <c r="BG31" i="1"/>
  <c r="BI40" i="1"/>
  <c r="BI36" i="1"/>
  <c r="BI32" i="1"/>
  <c r="BI28" i="1"/>
  <c r="BF24" i="1"/>
  <c r="BG25" i="1"/>
  <c r="BH24" i="1"/>
  <c r="BI24" i="1"/>
  <c r="BG19" i="1"/>
  <c r="BG15" i="1"/>
  <c r="BF16" i="1"/>
  <c r="BH9" i="1"/>
  <c r="BG13" i="1"/>
  <c r="I27" i="1" l="1"/>
  <c r="I94" i="1"/>
  <c r="I80" i="1"/>
  <c r="I62" i="1"/>
  <c r="I65" i="1"/>
  <c r="I93" i="1"/>
  <c r="I61" i="1"/>
  <c r="I74" i="1"/>
  <c r="I37" i="1"/>
  <c r="I81" i="1"/>
  <c r="I73" i="1"/>
  <c r="I71" i="1"/>
  <c r="I69" i="1"/>
  <c r="I76" i="1"/>
  <c r="I55" i="1"/>
  <c r="I44" i="1"/>
  <c r="I29" i="1"/>
  <c r="I58" i="1"/>
  <c r="I30" i="1"/>
  <c r="I45" i="1"/>
  <c r="I33" i="1"/>
  <c r="I35" i="1"/>
  <c r="I36" i="1"/>
  <c r="I83" i="1"/>
  <c r="I54" i="1"/>
  <c r="I68" i="1"/>
  <c r="I66" i="1"/>
  <c r="I41" i="1"/>
  <c r="I84" i="1"/>
  <c r="I64" i="1"/>
  <c r="I75" i="1"/>
  <c r="I92" i="1"/>
  <c r="I87" i="1"/>
  <c r="I53" i="1"/>
  <c r="I22" i="1"/>
  <c r="I86" i="1"/>
  <c r="I70" i="1"/>
  <c r="I23" i="1"/>
  <c r="I89" i="1"/>
  <c r="I88" i="1"/>
  <c r="I91" i="1"/>
  <c r="I26" i="1"/>
  <c r="I57" i="1"/>
  <c r="I79" i="1"/>
  <c r="I78" i="1"/>
  <c r="I25" i="1"/>
  <c r="I67" i="1"/>
  <c r="I90" i="1"/>
  <c r="I77" i="1"/>
  <c r="I38" i="1"/>
  <c r="I24" i="1"/>
  <c r="I49" i="1"/>
  <c r="I39" i="1"/>
  <c r="I63" i="1"/>
  <c r="I28" i="1"/>
  <c r="I46" i="1"/>
  <c r="I48" i="1"/>
  <c r="I51" i="1"/>
  <c r="I82" i="1"/>
  <c r="I40" i="1"/>
  <c r="I72" i="1"/>
  <c r="I85" i="1"/>
  <c r="I52" i="1"/>
  <c r="I47" i="1"/>
  <c r="I34" i="1"/>
  <c r="I59" i="1"/>
  <c r="I50" i="1"/>
  <c r="I60" i="1"/>
  <c r="I56" i="1"/>
  <c r="I32" i="1"/>
  <c r="I42" i="1"/>
  <c r="I31" i="1"/>
  <c r="I43" i="1"/>
  <c r="BG16" i="1"/>
  <c r="BH12" i="1"/>
  <c r="BE15" i="1"/>
  <c r="BH16" i="1"/>
  <c r="BE19" i="1"/>
  <c r="BG9" i="1"/>
  <c r="BF18" i="1"/>
  <c r="BG21" i="1"/>
  <c r="BH11" i="1"/>
  <c r="BF10" i="1"/>
  <c r="BF12" i="1"/>
  <c r="BG18" i="1"/>
  <c r="BE14" i="1"/>
  <c r="BH15" i="1"/>
  <c r="BH19" i="1"/>
  <c r="BH20" i="1"/>
  <c r="BE17" i="1"/>
  <c r="BH21" i="1"/>
  <c r="BE20" i="1"/>
  <c r="BE11" i="1"/>
  <c r="BF14" i="1"/>
  <c r="BG17" i="1"/>
  <c r="BE9" i="1"/>
  <c r="BF9" i="1"/>
  <c r="BF21" i="1"/>
  <c r="BG20" i="1"/>
  <c r="BI18" i="1"/>
  <c r="BE18" i="1"/>
  <c r="BF17" i="1"/>
  <c r="BI14" i="1"/>
  <c r="BF13" i="1"/>
  <c r="BG12" i="1"/>
  <c r="BI10" i="1"/>
  <c r="BE10" i="1"/>
  <c r="BI9" i="1"/>
  <c r="BI21" i="1"/>
  <c r="BE21" i="1"/>
  <c r="BF20" i="1"/>
  <c r="BH18" i="1"/>
  <c r="BI17" i="1"/>
  <c r="BH14" i="1"/>
  <c r="BI13" i="1"/>
  <c r="BE13" i="1"/>
  <c r="BG11" i="1"/>
  <c r="BH10" i="1"/>
  <c r="BI20" i="1"/>
  <c r="BF19" i="1"/>
  <c r="BH17" i="1"/>
  <c r="BI16" i="1"/>
  <c r="BE16" i="1"/>
  <c r="BF15" i="1"/>
  <c r="BG14" i="1"/>
  <c r="BH13" i="1"/>
  <c r="BI12" i="1"/>
  <c r="BE12" i="1"/>
  <c r="BF11" i="1"/>
  <c r="BG10" i="1"/>
  <c r="BI19" i="1"/>
  <c r="BI15" i="1"/>
  <c r="BI11" i="1"/>
  <c r="I13" i="1" l="1"/>
  <c r="I18" i="1"/>
  <c r="I11" i="1"/>
  <c r="I15" i="1"/>
  <c r="I16" i="1"/>
  <c r="I10" i="1"/>
  <c r="I12" i="1"/>
  <c r="I20" i="1"/>
  <c r="I21" i="1"/>
  <c r="I17" i="1"/>
  <c r="I14" i="1"/>
  <c r="I19" i="1"/>
  <c r="I9" i="1"/>
  <c r="AC25" i="1" l="1"/>
  <c r="Z27" i="1" s="1"/>
  <c r="X25" i="1"/>
  <c r="U27" i="1" s="1"/>
  <c r="S25" i="1"/>
  <c r="P27" i="1" s="1"/>
  <c r="N25" i="1"/>
  <c r="K27" i="1" s="1"/>
  <c r="P30" i="1" s="1"/>
  <c r="Z29" i="1" s="1"/>
  <c r="U29" i="1" s="1"/>
</calcChain>
</file>

<file path=xl/sharedStrings.xml><?xml version="1.0" encoding="utf-8"?>
<sst xmlns="http://schemas.openxmlformats.org/spreadsheetml/2006/main" count="20" uniqueCount="16">
  <si>
    <t>JG</t>
  </si>
  <si>
    <t>PT</t>
  </si>
  <si>
    <t>JOGOS GERADOS</t>
  </si>
  <si>
    <t>CONFERIDOR</t>
  </si>
  <si>
    <t>DEZENAS NO VOLANTE</t>
  </si>
  <si>
    <t>ACERTOS ENTRE AS 25</t>
  </si>
  <si>
    <t>VALOR DA APOSTA</t>
  </si>
  <si>
    <t>VALORES DOS PRÊMIOS</t>
  </si>
  <si>
    <t>DUQUE</t>
  </si>
  <si>
    <t>TERNO</t>
  </si>
  <si>
    <t>QUADRA</t>
  </si>
  <si>
    <t>QUINA</t>
  </si>
  <si>
    <t>QUANTIDADE DE PRÊMIOS</t>
  </si>
  <si>
    <t>INVESTIMENTO</t>
  </si>
  <si>
    <t>TOTAL DE PRÊMIOS</t>
  </si>
  <si>
    <t>PLANILHA DA QUINA 25 DEZENAS - GARANTIA MÍNIMA DE  TERNO ACERTANDO AS 5 ENTRE AS 25 - 86 JOGOS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</si>
</sst>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0"/>
    <numFmt numFmtId="165" formatCode="_-[$R$-416]\ * #,##0.00_-;\-[$R$-416]\ * #,##0.00_-;_-[$R$-416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0" tint="-4.9989318521683403E-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6" borderId="1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41" borderId="24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42" borderId="24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locked="0" hidden="1"/>
    </xf>
    <xf numFmtId="0" fontId="20" fillId="37" borderId="28" xfId="0" applyFont="1" applyFill="1" applyBorder="1" applyAlignment="1" applyProtection="1">
      <alignment horizontal="center" vertical="center"/>
      <protection hidden="1"/>
    </xf>
    <xf numFmtId="0" fontId="20" fillId="37" borderId="29" xfId="0" applyFont="1" applyFill="1" applyBorder="1" applyAlignment="1" applyProtection="1">
      <alignment horizontal="center" vertical="center"/>
      <protection hidden="1"/>
    </xf>
    <xf numFmtId="0" fontId="20" fillId="37" borderId="30" xfId="0" applyFont="1" applyFill="1" applyBorder="1" applyAlignment="1" applyProtection="1">
      <alignment horizontal="center" vertical="center"/>
      <protection hidden="1"/>
    </xf>
    <xf numFmtId="0" fontId="20" fillId="37" borderId="31" xfId="0" applyFont="1" applyFill="1" applyBorder="1" applyAlignment="1" applyProtection="1">
      <alignment horizontal="center" vertical="center"/>
      <protection hidden="1"/>
    </xf>
    <xf numFmtId="0" fontId="20" fillId="37" borderId="22" xfId="0" applyFont="1" applyFill="1" applyBorder="1" applyAlignment="1" applyProtection="1">
      <alignment horizontal="center" vertical="center"/>
      <protection hidden="1"/>
    </xf>
    <xf numFmtId="0" fontId="20" fillId="37" borderId="32" xfId="0" applyFont="1" applyFill="1" applyBorder="1" applyAlignment="1" applyProtection="1">
      <alignment horizontal="center" vertical="center"/>
      <protection hidden="1"/>
    </xf>
    <xf numFmtId="0" fontId="21" fillId="37" borderId="10" xfId="0" applyFont="1" applyFill="1" applyBorder="1" applyAlignment="1" applyProtection="1">
      <alignment horizontal="center" vertical="center"/>
      <protection hidden="1"/>
    </xf>
    <xf numFmtId="0" fontId="22" fillId="34" borderId="10" xfId="0" applyFont="1" applyFill="1" applyBorder="1" applyAlignment="1" applyProtection="1">
      <alignment horizontal="center" vertical="center"/>
      <protection hidden="1"/>
    </xf>
    <xf numFmtId="44" fontId="0" fillId="0" borderId="10" xfId="42" applyFont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10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37" borderId="24" xfId="0" applyFont="1" applyFill="1" applyBorder="1" applyAlignment="1" applyProtection="1">
      <alignment horizontal="center" vertical="center"/>
      <protection hidden="1"/>
    </xf>
    <xf numFmtId="0" fontId="0" fillId="38" borderId="10" xfId="0" applyFill="1" applyBorder="1" applyAlignment="1" applyProtection="1">
      <alignment horizontal="center" vertical="center"/>
      <protection hidden="1"/>
    </xf>
    <xf numFmtId="165" fontId="0" fillId="38" borderId="10" xfId="42" applyNumberFormat="1" applyFont="1" applyFill="1" applyBorder="1" applyAlignment="1" applyProtection="1">
      <alignment horizontal="center" vertical="center"/>
      <protection locked="0" hidden="1"/>
    </xf>
    <xf numFmtId="0" fontId="0" fillId="39" borderId="10" xfId="0" applyFill="1" applyBorder="1" applyAlignment="1" applyProtection="1">
      <alignment horizontal="center" vertical="center"/>
      <protection hidden="1"/>
    </xf>
    <xf numFmtId="165" fontId="0" fillId="39" borderId="10" xfId="42" applyNumberFormat="1" applyFont="1" applyFill="1" applyBorder="1" applyAlignment="1" applyProtection="1">
      <alignment horizontal="center" vertical="center"/>
      <protection locked="0"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44" fontId="0" fillId="42" borderId="10" xfId="42" applyFont="1" applyFill="1" applyBorder="1" applyAlignment="1" applyProtection="1">
      <alignment horizontal="center" vertical="center"/>
      <protection hidden="1"/>
    </xf>
    <xf numFmtId="44" fontId="0" fillId="35" borderId="10" xfId="42" applyFont="1" applyFill="1" applyBorder="1" applyAlignment="1" applyProtection="1">
      <alignment horizontal="center" vertical="center"/>
      <protection hidden="1"/>
    </xf>
    <xf numFmtId="0" fontId="0" fillId="40" borderId="10" xfId="0" applyFill="1" applyBorder="1" applyAlignment="1" applyProtection="1">
      <alignment horizontal="center" vertical="center"/>
      <protection hidden="1"/>
    </xf>
    <xf numFmtId="165" fontId="0" fillId="40" borderId="10" xfId="42" applyNumberFormat="1" applyFont="1" applyFill="1" applyBorder="1" applyAlignment="1" applyProtection="1">
      <alignment horizontal="center" vertical="center"/>
      <protection locked="0" hidden="1"/>
    </xf>
    <xf numFmtId="44" fontId="0" fillId="41" borderId="10" xfId="42" applyFont="1" applyFill="1" applyBorder="1" applyAlignment="1" applyProtection="1">
      <alignment horizontal="center" vertical="center"/>
      <protection hidden="1"/>
    </xf>
    <xf numFmtId="0" fontId="0" fillId="41" borderId="26" xfId="0" applyFill="1" applyBorder="1" applyAlignment="1" applyProtection="1">
      <alignment horizontal="center" vertical="center"/>
      <protection hidden="1"/>
    </xf>
    <xf numFmtId="0" fontId="0" fillId="41" borderId="22" xfId="0" applyFill="1" applyBorder="1" applyAlignment="1" applyProtection="1">
      <alignment horizontal="center" vertical="center"/>
      <protection hidden="1"/>
    </xf>
    <xf numFmtId="0" fontId="0" fillId="41" borderId="27" xfId="0" applyFill="1" applyBorder="1" applyAlignment="1" applyProtection="1">
      <alignment horizontal="center" vertical="center"/>
      <protection hidden="1"/>
    </xf>
    <xf numFmtId="44" fontId="0" fillId="33" borderId="10" xfId="42" applyFont="1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42" borderId="26" xfId="0" applyFill="1" applyBorder="1" applyAlignment="1" applyProtection="1">
      <alignment horizontal="center" vertical="center"/>
      <protection hidden="1"/>
    </xf>
    <xf numFmtId="0" fontId="0" fillId="42" borderId="22" xfId="0" applyFill="1" applyBorder="1" applyAlignment="1" applyProtection="1">
      <alignment horizontal="center" vertical="center"/>
      <protection hidden="1"/>
    </xf>
    <xf numFmtId="0" fontId="0" fillId="42" borderId="27" xfId="0" applyFill="1" applyBorder="1" applyAlignment="1" applyProtection="1">
      <alignment horizontal="center" vertical="center"/>
      <protection hidden="1"/>
    </xf>
    <xf numFmtId="44" fontId="18" fillId="0" borderId="10" xfId="0" applyNumberFormat="1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4" fontId="0" fillId="0" borderId="10" xfId="0" applyNumberFormat="1" applyBorder="1" applyAlignment="1" applyProtection="1">
      <alignment horizontal="center" vertical="center"/>
      <protection hidden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0">
    <dxf>
      <fill>
        <patternFill>
          <bgColor rgb="FF00B0F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7F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lotocerta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youtube.com/c/lotocerta?sub_confirmation=1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lotocerta.com.br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142875</xdr:colOff>
      <xdr:row>18</xdr:row>
      <xdr:rowOff>4191</xdr:rowOff>
    </xdr:from>
    <xdr:to>
      <xdr:col>29</xdr:col>
      <xdr:colOff>0</xdr:colOff>
      <xdr:row>21</xdr:row>
      <xdr:rowOff>104775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3557016"/>
          <a:ext cx="1114425" cy="672084"/>
        </a:xfrm>
        <a:prstGeom prst="rect">
          <a:avLst/>
        </a:prstGeom>
      </xdr:spPr>
    </xdr:pic>
    <xdr:clientData/>
  </xdr:twoCellAnchor>
  <xdr:twoCellAnchor editAs="oneCell">
    <xdr:from>
      <xdr:col>20</xdr:col>
      <xdr:colOff>304800</xdr:colOff>
      <xdr:row>18</xdr:row>
      <xdr:rowOff>0</xdr:rowOff>
    </xdr:from>
    <xdr:to>
      <xdr:col>25</xdr:col>
      <xdr:colOff>66675</xdr:colOff>
      <xdr:row>21</xdr:row>
      <xdr:rowOff>91134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3552825"/>
          <a:ext cx="1333500" cy="662634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17</xdr:row>
      <xdr:rowOff>57151</xdr:rowOff>
    </xdr:from>
    <xdr:to>
      <xdr:col>20</xdr:col>
      <xdr:colOff>9525</xdr:colOff>
      <xdr:row>21</xdr:row>
      <xdr:rowOff>149129</xdr:rowOff>
    </xdr:to>
    <xdr:pic>
      <xdr:nvPicPr>
        <xdr:cNvPr id="2" name="Imagem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3409951"/>
          <a:ext cx="3133725" cy="85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8"/>
  <sheetViews>
    <sheetView showGridLines="0" showRowColHeaders="0" tabSelected="1" workbookViewId="0">
      <selection activeCell="AF21" sqref="AF21"/>
    </sheetView>
  </sheetViews>
  <sheetFormatPr defaultColWidth="0" defaultRowHeight="15" x14ac:dyDescent="0.25"/>
  <cols>
    <col min="1" max="1" width="4.7109375" style="22" customWidth="1"/>
    <col min="2" max="31" width="4.7109375" style="21" customWidth="1"/>
    <col min="32" max="55" width="4.7109375" style="22" customWidth="1"/>
    <col min="56" max="56" width="9.140625" style="22" customWidth="1"/>
    <col min="57" max="16384" width="9.140625" style="22" hidden="1"/>
  </cols>
  <sheetData>
    <row r="1" spans="2:61" ht="15.75" thickBot="1" x14ac:dyDescent="0.3"/>
    <row r="2" spans="2:61" ht="15" customHeight="1" x14ac:dyDescent="0.25"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15"/>
      <c r="AF2" s="23"/>
      <c r="AG2" s="23"/>
    </row>
    <row r="3" spans="2:61" ht="15" customHeight="1" x14ac:dyDescent="0.2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15"/>
      <c r="AF3" s="23"/>
      <c r="AG3" s="23"/>
      <c r="AZ3" s="24"/>
      <c r="BA3" s="24"/>
      <c r="BB3" s="24"/>
    </row>
    <row r="4" spans="2:61" ht="18.75" x14ac:dyDescent="0.25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7"/>
      <c r="AE4" s="9"/>
      <c r="AF4" s="23"/>
      <c r="AG4" s="23"/>
      <c r="AZ4" s="24"/>
      <c r="BA4" s="24"/>
      <c r="BB4" s="24"/>
    </row>
    <row r="5" spans="2:61" ht="18.75" x14ac:dyDescent="0.25">
      <c r="B5" s="16"/>
      <c r="C5" s="9"/>
      <c r="D5" s="9"/>
      <c r="E5" s="35">
        <v>1</v>
      </c>
      <c r="F5" s="35">
        <v>2</v>
      </c>
      <c r="G5" s="35">
        <v>3</v>
      </c>
      <c r="H5" s="35">
        <v>4</v>
      </c>
      <c r="I5" s="35">
        <v>5</v>
      </c>
      <c r="J5" s="35">
        <v>6</v>
      </c>
      <c r="K5" s="35">
        <v>7</v>
      </c>
      <c r="L5" s="35">
        <v>8</v>
      </c>
      <c r="M5" s="35">
        <v>9</v>
      </c>
      <c r="N5" s="35">
        <v>10</v>
      </c>
      <c r="O5" s="35">
        <v>11</v>
      </c>
      <c r="P5" s="35">
        <v>12</v>
      </c>
      <c r="Q5" s="35">
        <v>13</v>
      </c>
      <c r="R5" s="35">
        <v>14</v>
      </c>
      <c r="S5" s="35">
        <v>15</v>
      </c>
      <c r="T5" s="35">
        <v>16</v>
      </c>
      <c r="U5" s="35">
        <v>17</v>
      </c>
      <c r="V5" s="35">
        <v>18</v>
      </c>
      <c r="W5" s="35">
        <v>19</v>
      </c>
      <c r="X5" s="35">
        <v>20</v>
      </c>
      <c r="Y5" s="35">
        <v>21</v>
      </c>
      <c r="Z5" s="35">
        <v>22</v>
      </c>
      <c r="AA5" s="35">
        <v>23</v>
      </c>
      <c r="AB5" s="35">
        <v>24</v>
      </c>
      <c r="AC5" s="35">
        <v>25</v>
      </c>
      <c r="AD5" s="17"/>
      <c r="AE5" s="9"/>
      <c r="AF5" s="23"/>
      <c r="AG5" s="23"/>
      <c r="AZ5" s="24"/>
      <c r="BA5" s="24"/>
      <c r="BB5" s="24"/>
    </row>
    <row r="6" spans="2:61" x14ac:dyDescent="0.25">
      <c r="B6" s="1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"/>
      <c r="AE6" s="3"/>
      <c r="AF6" s="23"/>
      <c r="AG6" s="23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2:61" x14ac:dyDescent="0.25">
      <c r="B7" s="10"/>
      <c r="C7" s="47" t="s">
        <v>0</v>
      </c>
      <c r="D7" s="46" t="s">
        <v>2</v>
      </c>
      <c r="E7" s="46"/>
      <c r="F7" s="46"/>
      <c r="G7" s="46"/>
      <c r="H7" s="46"/>
      <c r="I7" s="47" t="s">
        <v>1</v>
      </c>
      <c r="J7" s="19"/>
      <c r="K7" s="46" t="s">
        <v>4</v>
      </c>
      <c r="L7" s="46"/>
      <c r="M7" s="46"/>
      <c r="N7" s="46"/>
      <c r="O7" s="46"/>
      <c r="P7" s="46"/>
      <c r="Q7" s="46"/>
      <c r="R7" s="46"/>
      <c r="S7" s="46"/>
      <c r="T7" s="46"/>
      <c r="U7" s="19"/>
      <c r="V7" s="42" t="s">
        <v>5</v>
      </c>
      <c r="W7" s="42"/>
      <c r="X7" s="42"/>
      <c r="Y7" s="42"/>
      <c r="Z7" s="42"/>
      <c r="AA7" s="42"/>
      <c r="AB7" s="43">
        <f>COUNTIF(E5:AC5,Q34)+COUNTIF(E5:AC5,R34)+COUNTIF(E5:AC5,S34)+COUNTIF(E5:AC5,T34)+COUNTIF(E5:AC5,U34)</f>
        <v>5</v>
      </c>
      <c r="AC7" s="43"/>
      <c r="AD7" s="11"/>
      <c r="AE7" s="3"/>
      <c r="AF7" s="23"/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2:61" x14ac:dyDescent="0.25">
      <c r="B8" s="10"/>
      <c r="C8" s="48"/>
      <c r="D8" s="46"/>
      <c r="E8" s="46"/>
      <c r="F8" s="46"/>
      <c r="G8" s="46"/>
      <c r="H8" s="46"/>
      <c r="I8" s="48"/>
      <c r="J8" s="19"/>
      <c r="K8" s="46"/>
      <c r="L8" s="46"/>
      <c r="M8" s="46"/>
      <c r="N8" s="46"/>
      <c r="O8" s="46"/>
      <c r="P8" s="46"/>
      <c r="Q8" s="46"/>
      <c r="R8" s="46"/>
      <c r="S8" s="46"/>
      <c r="T8" s="46"/>
      <c r="U8" s="19"/>
      <c r="V8" s="42"/>
      <c r="W8" s="42"/>
      <c r="X8" s="42"/>
      <c r="Y8" s="42"/>
      <c r="Z8" s="42"/>
      <c r="AA8" s="42"/>
      <c r="AB8" s="43"/>
      <c r="AC8" s="43"/>
      <c r="AD8" s="11"/>
      <c r="AE8" s="1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2:61" x14ac:dyDescent="0.25">
      <c r="B9" s="10"/>
      <c r="C9" s="13">
        <v>1</v>
      </c>
      <c r="D9" s="25">
        <f>E5</f>
        <v>1</v>
      </c>
      <c r="E9" s="25">
        <f>F5</f>
        <v>2</v>
      </c>
      <c r="F9" s="25">
        <f>G5</f>
        <v>3</v>
      </c>
      <c r="G9" s="25">
        <f>M5</f>
        <v>9</v>
      </c>
      <c r="H9" s="25">
        <f>Y5</f>
        <v>21</v>
      </c>
      <c r="I9" s="14">
        <f>SUM(BE9:BI9)</f>
        <v>1</v>
      </c>
      <c r="J9" s="1"/>
      <c r="K9" s="4">
        <v>1</v>
      </c>
      <c r="L9" s="4">
        <v>2</v>
      </c>
      <c r="M9" s="4">
        <v>3</v>
      </c>
      <c r="N9" s="4">
        <v>4</v>
      </c>
      <c r="O9" s="4">
        <v>5</v>
      </c>
      <c r="P9" s="4">
        <v>6</v>
      </c>
      <c r="Q9" s="4">
        <v>7</v>
      </c>
      <c r="R9" s="4">
        <v>8</v>
      </c>
      <c r="S9" s="4">
        <v>9</v>
      </c>
      <c r="T9" s="4">
        <v>10</v>
      </c>
      <c r="U9" s="1"/>
      <c r="V9" s="1"/>
      <c r="W9" s="1"/>
      <c r="X9" s="1"/>
      <c r="Y9" s="1"/>
      <c r="Z9" s="1"/>
      <c r="AA9" s="1"/>
      <c r="AB9" s="1"/>
      <c r="AC9" s="1"/>
      <c r="AD9" s="11"/>
      <c r="AE9" s="1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6">
        <f>COUNTIF($D9:$H9,Q$34)</f>
        <v>1</v>
      </c>
      <c r="BF9" s="26">
        <f>COUNTIF($D9:$H9,R$34)</f>
        <v>0</v>
      </c>
      <c r="BG9" s="26">
        <f>COUNTIF($D9:$H9,S$34)</f>
        <v>0</v>
      </c>
      <c r="BH9" s="26">
        <f>COUNTIF($D9:$H9,T$34)</f>
        <v>0</v>
      </c>
      <c r="BI9" s="26">
        <f>COUNTIF($D9:$H9,U$34)</f>
        <v>0</v>
      </c>
    </row>
    <row r="10" spans="2:61" ht="15" customHeight="1" x14ac:dyDescent="0.25">
      <c r="B10" s="10"/>
      <c r="C10" s="6">
        <v>2</v>
      </c>
      <c r="D10" s="8">
        <f>E5</f>
        <v>1</v>
      </c>
      <c r="E10" s="8">
        <f>F5</f>
        <v>2</v>
      </c>
      <c r="F10" s="8">
        <f>J5</f>
        <v>6</v>
      </c>
      <c r="G10" s="8">
        <f>V5</f>
        <v>18</v>
      </c>
      <c r="H10" s="8">
        <f>W5</f>
        <v>19</v>
      </c>
      <c r="I10" s="7">
        <f t="shared" ref="I10:I73" si="0">SUM(BE10:BI10)</f>
        <v>1</v>
      </c>
      <c r="J10" s="1"/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1"/>
      <c r="V10" s="45" t="s">
        <v>6</v>
      </c>
      <c r="W10" s="45"/>
      <c r="X10" s="45"/>
      <c r="Y10" s="45"/>
      <c r="Z10" s="44">
        <v>2</v>
      </c>
      <c r="AA10" s="44"/>
      <c r="AB10" s="44"/>
      <c r="AC10" s="44"/>
      <c r="AD10" s="11"/>
      <c r="AE10" s="1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E10" s="26">
        <f>COUNTIF($D10:$H10,Q$34)</f>
        <v>1</v>
      </c>
      <c r="BF10" s="26">
        <f>COUNTIF($D10:$H10,R$34)</f>
        <v>0</v>
      </c>
      <c r="BG10" s="26">
        <f>COUNTIF($D10:$H10,S$34)</f>
        <v>0</v>
      </c>
      <c r="BH10" s="26">
        <f>COUNTIF($D10:$H10,T$34)</f>
        <v>0</v>
      </c>
      <c r="BI10" s="26">
        <f>COUNTIF($D10:$H10,U$34)</f>
        <v>0</v>
      </c>
    </row>
    <row r="11" spans="2:61" ht="15" customHeight="1" x14ac:dyDescent="0.25">
      <c r="B11" s="10"/>
      <c r="C11" s="6">
        <v>3</v>
      </c>
      <c r="D11" s="8">
        <f>E5</f>
        <v>1</v>
      </c>
      <c r="E11" s="8">
        <f>F5</f>
        <v>2</v>
      </c>
      <c r="F11" s="8">
        <f>K5</f>
        <v>7</v>
      </c>
      <c r="G11" s="8">
        <f>AA5</f>
        <v>23</v>
      </c>
      <c r="H11" s="8">
        <f>AB5</f>
        <v>24</v>
      </c>
      <c r="I11" s="7">
        <f t="shared" si="0"/>
        <v>3</v>
      </c>
      <c r="J11" s="1"/>
      <c r="K11" s="2">
        <v>21</v>
      </c>
      <c r="L11" s="2">
        <v>22</v>
      </c>
      <c r="M11" s="2">
        <v>23</v>
      </c>
      <c r="N11" s="2">
        <v>24</v>
      </c>
      <c r="O11" s="2">
        <v>25</v>
      </c>
      <c r="P11" s="2">
        <v>26</v>
      </c>
      <c r="Q11" s="2">
        <v>27</v>
      </c>
      <c r="R11" s="2">
        <v>28</v>
      </c>
      <c r="S11" s="2">
        <v>29</v>
      </c>
      <c r="T11" s="2">
        <v>30</v>
      </c>
      <c r="U11" s="1"/>
      <c r="V11" s="1"/>
      <c r="W11" s="1"/>
      <c r="X11" s="1"/>
      <c r="Y11" s="1"/>
      <c r="Z11" s="1"/>
      <c r="AA11" s="1"/>
      <c r="AB11" s="1"/>
      <c r="AC11" s="1"/>
      <c r="AD11" s="11"/>
      <c r="AE11" s="1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E11" s="26">
        <f>COUNTIF($D11:$H11,Q$34)</f>
        <v>1</v>
      </c>
      <c r="BF11" s="26">
        <f>COUNTIF($D11:$H11,R$34)</f>
        <v>0</v>
      </c>
      <c r="BG11" s="26">
        <f>COUNTIF($D11:$H11,S$34)</f>
        <v>1</v>
      </c>
      <c r="BH11" s="26">
        <f>COUNTIF($D11:$H11,T$34)</f>
        <v>1</v>
      </c>
      <c r="BI11" s="26">
        <f>COUNTIF($D11:$H11,U$34)</f>
        <v>0</v>
      </c>
    </row>
    <row r="12" spans="2:61" ht="15.75" customHeight="1" x14ac:dyDescent="0.25">
      <c r="B12" s="10"/>
      <c r="C12" s="6">
        <v>4</v>
      </c>
      <c r="D12" s="8">
        <f>E5</f>
        <v>1</v>
      </c>
      <c r="E12" s="8">
        <f>G5</f>
        <v>3</v>
      </c>
      <c r="F12" s="8">
        <f>O5</f>
        <v>11</v>
      </c>
      <c r="G12" s="8">
        <f>P5</f>
        <v>12</v>
      </c>
      <c r="H12" s="8">
        <f>Q5</f>
        <v>13</v>
      </c>
      <c r="I12" s="7">
        <f t="shared" si="0"/>
        <v>2</v>
      </c>
      <c r="J12" s="1"/>
      <c r="K12" s="2">
        <v>31</v>
      </c>
      <c r="L12" s="2">
        <v>32</v>
      </c>
      <c r="M12" s="2">
        <v>33</v>
      </c>
      <c r="N12" s="2">
        <v>34</v>
      </c>
      <c r="O12" s="2">
        <v>35</v>
      </c>
      <c r="P12" s="2">
        <v>36</v>
      </c>
      <c r="Q12" s="2">
        <v>37</v>
      </c>
      <c r="R12" s="2">
        <v>38</v>
      </c>
      <c r="S12" s="2">
        <v>39</v>
      </c>
      <c r="T12" s="2">
        <v>40</v>
      </c>
      <c r="U12" s="1"/>
      <c r="V12" s="45" t="s">
        <v>7</v>
      </c>
      <c r="W12" s="45"/>
      <c r="X12" s="45"/>
      <c r="Y12" s="45"/>
      <c r="Z12" s="45"/>
      <c r="AA12" s="45"/>
      <c r="AB12" s="45"/>
      <c r="AC12" s="45"/>
      <c r="AD12" s="11"/>
      <c r="AE12" s="1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E12" s="26">
        <f>COUNTIF($D12:$H12,Q$34)</f>
        <v>1</v>
      </c>
      <c r="BF12" s="26">
        <f>COUNTIF($D12:$H12,R$34)</f>
        <v>1</v>
      </c>
      <c r="BG12" s="26">
        <f>COUNTIF($D12:$H12,S$34)</f>
        <v>0</v>
      </c>
      <c r="BH12" s="26">
        <f>COUNTIF($D12:$H12,T$34)</f>
        <v>0</v>
      </c>
      <c r="BI12" s="26">
        <f>COUNTIF($D12:$H12,U$34)</f>
        <v>0</v>
      </c>
    </row>
    <row r="13" spans="2:61" x14ac:dyDescent="0.25">
      <c r="B13" s="10"/>
      <c r="C13" s="6">
        <v>5</v>
      </c>
      <c r="D13" s="8">
        <f>E5</f>
        <v>1</v>
      </c>
      <c r="E13" s="8">
        <f>G5</f>
        <v>3</v>
      </c>
      <c r="F13" s="8">
        <f>R5</f>
        <v>14</v>
      </c>
      <c r="G13" s="8">
        <f>S5</f>
        <v>15</v>
      </c>
      <c r="H13" s="8">
        <f>T5</f>
        <v>16</v>
      </c>
      <c r="I13" s="7">
        <f t="shared" si="0"/>
        <v>1</v>
      </c>
      <c r="J13" s="1"/>
      <c r="K13" s="2">
        <v>41</v>
      </c>
      <c r="L13" s="2">
        <v>42</v>
      </c>
      <c r="M13" s="2">
        <v>43</v>
      </c>
      <c r="N13" s="2">
        <v>44</v>
      </c>
      <c r="O13" s="2">
        <v>45</v>
      </c>
      <c r="P13" s="2">
        <v>46</v>
      </c>
      <c r="Q13" s="2">
        <v>47</v>
      </c>
      <c r="R13" s="2">
        <v>48</v>
      </c>
      <c r="S13" s="2">
        <v>49</v>
      </c>
      <c r="T13" s="2">
        <v>50</v>
      </c>
      <c r="U13" s="1"/>
      <c r="V13" s="45"/>
      <c r="W13" s="45"/>
      <c r="X13" s="45"/>
      <c r="Y13" s="45"/>
      <c r="Z13" s="45"/>
      <c r="AA13" s="45"/>
      <c r="AB13" s="45"/>
      <c r="AC13" s="45"/>
      <c r="AD13" s="11"/>
      <c r="AE13" s="1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E13" s="26">
        <f>COUNTIF($D13:$H13,Q$34)</f>
        <v>1</v>
      </c>
      <c r="BF13" s="26">
        <f>COUNTIF($D13:$H13,R$34)</f>
        <v>0</v>
      </c>
      <c r="BG13" s="26">
        <f>COUNTIF($D13:$H13,S$34)</f>
        <v>0</v>
      </c>
      <c r="BH13" s="26">
        <f>COUNTIF($D13:$H13,T$34)</f>
        <v>0</v>
      </c>
      <c r="BI13" s="26">
        <f>COUNTIF($D13:$H13,U$34)</f>
        <v>0</v>
      </c>
    </row>
    <row r="14" spans="2:61" x14ac:dyDescent="0.25">
      <c r="B14" s="10"/>
      <c r="C14" s="6">
        <v>6</v>
      </c>
      <c r="D14" s="8">
        <f>E5</f>
        <v>1</v>
      </c>
      <c r="E14" s="8">
        <f>H5</f>
        <v>4</v>
      </c>
      <c r="F14" s="8">
        <f>L5</f>
        <v>8</v>
      </c>
      <c r="G14" s="8">
        <f>U5</f>
        <v>17</v>
      </c>
      <c r="H14" s="8">
        <f>X5</f>
        <v>20</v>
      </c>
      <c r="I14" s="7">
        <f t="shared" si="0"/>
        <v>1</v>
      </c>
      <c r="J14" s="1"/>
      <c r="K14" s="2">
        <v>51</v>
      </c>
      <c r="L14" s="2">
        <v>52</v>
      </c>
      <c r="M14" s="2">
        <v>53</v>
      </c>
      <c r="N14" s="2">
        <v>54</v>
      </c>
      <c r="O14" s="2">
        <v>55</v>
      </c>
      <c r="P14" s="2">
        <v>56</v>
      </c>
      <c r="Q14" s="2">
        <v>57</v>
      </c>
      <c r="R14" s="2">
        <v>58</v>
      </c>
      <c r="S14" s="2">
        <v>59</v>
      </c>
      <c r="T14" s="2">
        <v>60</v>
      </c>
      <c r="U14" s="1"/>
      <c r="V14" s="49" t="s">
        <v>8</v>
      </c>
      <c r="W14" s="49"/>
      <c r="X14" s="49"/>
      <c r="Y14" s="49"/>
      <c r="Z14" s="50">
        <v>3.2</v>
      </c>
      <c r="AA14" s="50"/>
      <c r="AB14" s="50"/>
      <c r="AC14" s="50"/>
      <c r="AD14" s="11"/>
      <c r="AE14" s="1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E14" s="26">
        <f>COUNTIF($D14:$H14,Q$34)</f>
        <v>1</v>
      </c>
      <c r="BF14" s="26">
        <f>COUNTIF($D14:$H14,R$34)</f>
        <v>0</v>
      </c>
      <c r="BG14" s="26">
        <f>COUNTIF($D14:$H14,S$34)</f>
        <v>0</v>
      </c>
      <c r="BH14" s="26">
        <f>COUNTIF($D14:$H14,T$34)</f>
        <v>0</v>
      </c>
      <c r="BI14" s="26">
        <f>COUNTIF($D14:$H14,U$34)</f>
        <v>0</v>
      </c>
    </row>
    <row r="15" spans="2:61" x14ac:dyDescent="0.25">
      <c r="B15" s="10"/>
      <c r="C15" s="6">
        <v>7</v>
      </c>
      <c r="D15" s="8">
        <f>E5</f>
        <v>1</v>
      </c>
      <c r="E15" s="8">
        <f>H5</f>
        <v>4</v>
      </c>
      <c r="F15" s="8">
        <f>M5</f>
        <v>9</v>
      </c>
      <c r="G15" s="8">
        <f>Q5</f>
        <v>13</v>
      </c>
      <c r="H15" s="8">
        <f>R5</f>
        <v>14</v>
      </c>
      <c r="I15" s="7">
        <f t="shared" si="0"/>
        <v>1</v>
      </c>
      <c r="J15" s="1"/>
      <c r="K15" s="2">
        <v>61</v>
      </c>
      <c r="L15" s="2">
        <v>62</v>
      </c>
      <c r="M15" s="2">
        <v>63</v>
      </c>
      <c r="N15" s="2">
        <v>64</v>
      </c>
      <c r="O15" s="2">
        <v>65</v>
      </c>
      <c r="P15" s="2">
        <v>66</v>
      </c>
      <c r="Q15" s="2">
        <v>67</v>
      </c>
      <c r="R15" s="2">
        <v>68</v>
      </c>
      <c r="S15" s="2">
        <v>69</v>
      </c>
      <c r="T15" s="2">
        <v>70</v>
      </c>
      <c r="U15" s="1"/>
      <c r="V15" s="51" t="s">
        <v>9</v>
      </c>
      <c r="W15" s="51"/>
      <c r="X15" s="51"/>
      <c r="Y15" s="51"/>
      <c r="Z15" s="52">
        <v>135</v>
      </c>
      <c r="AA15" s="52"/>
      <c r="AB15" s="52"/>
      <c r="AC15" s="52"/>
      <c r="AD15" s="11"/>
      <c r="AE15" s="1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E15" s="26">
        <f>COUNTIF($D15:$H15,Q$34)</f>
        <v>1</v>
      </c>
      <c r="BF15" s="26">
        <f>COUNTIF($D15:$H15,R$34)</f>
        <v>0</v>
      </c>
      <c r="BG15" s="26">
        <f>COUNTIF($D15:$H15,S$34)</f>
        <v>0</v>
      </c>
      <c r="BH15" s="26">
        <f>COUNTIF($D15:$H15,T$34)</f>
        <v>0</v>
      </c>
      <c r="BI15" s="26">
        <f>COUNTIF($D15:$H15,U$34)</f>
        <v>0</v>
      </c>
    </row>
    <row r="16" spans="2:61" x14ac:dyDescent="0.25">
      <c r="B16" s="10"/>
      <c r="C16" s="6">
        <v>8</v>
      </c>
      <c r="D16" s="8">
        <f>E5</f>
        <v>1</v>
      </c>
      <c r="E16" s="8">
        <f>H5</f>
        <v>4</v>
      </c>
      <c r="F16" s="8">
        <f>O5</f>
        <v>11</v>
      </c>
      <c r="G16" s="8">
        <f>Y5</f>
        <v>21</v>
      </c>
      <c r="H16" s="8">
        <f>AA5</f>
        <v>23</v>
      </c>
      <c r="I16" s="7">
        <f t="shared" si="0"/>
        <v>3</v>
      </c>
      <c r="J16" s="1"/>
      <c r="K16" s="2">
        <v>71</v>
      </c>
      <c r="L16" s="2">
        <v>72</v>
      </c>
      <c r="M16" s="2">
        <v>73</v>
      </c>
      <c r="N16" s="2">
        <v>74</v>
      </c>
      <c r="O16" s="2">
        <v>75</v>
      </c>
      <c r="P16" s="2">
        <v>76</v>
      </c>
      <c r="Q16" s="2">
        <v>77</v>
      </c>
      <c r="R16" s="2">
        <v>78</v>
      </c>
      <c r="S16" s="2">
        <v>79</v>
      </c>
      <c r="T16" s="2">
        <v>80</v>
      </c>
      <c r="U16" s="1"/>
      <c r="V16" s="58" t="s">
        <v>10</v>
      </c>
      <c r="W16" s="58"/>
      <c r="X16" s="58"/>
      <c r="Y16" s="58"/>
      <c r="Z16" s="59">
        <v>9000</v>
      </c>
      <c r="AA16" s="59"/>
      <c r="AB16" s="59"/>
      <c r="AC16" s="59"/>
      <c r="AD16" s="11"/>
      <c r="AE16" s="1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E16" s="26">
        <f>COUNTIF($D16:$H16,Q$34)</f>
        <v>1</v>
      </c>
      <c r="BF16" s="26">
        <f>COUNTIF($D16:$H16,R$34)</f>
        <v>1</v>
      </c>
      <c r="BG16" s="26">
        <f>COUNTIF($D16:$H16,S$34)</f>
        <v>1</v>
      </c>
      <c r="BH16" s="26">
        <f>COUNTIF($D16:$H16,T$34)</f>
        <v>0</v>
      </c>
      <c r="BI16" s="26">
        <f>COUNTIF($D16:$H16,U$34)</f>
        <v>0</v>
      </c>
    </row>
    <row r="17" spans="1:61" x14ac:dyDescent="0.25">
      <c r="B17" s="10"/>
      <c r="C17" s="6">
        <v>9</v>
      </c>
      <c r="D17" s="8">
        <f>E5</f>
        <v>1</v>
      </c>
      <c r="E17" s="8">
        <f>I5</f>
        <v>5</v>
      </c>
      <c r="F17" s="8">
        <f>K5</f>
        <v>7</v>
      </c>
      <c r="G17" s="8">
        <f>P5</f>
        <v>12</v>
      </c>
      <c r="H17" s="8">
        <f>W5</f>
        <v>19</v>
      </c>
      <c r="I17" s="7">
        <f t="shared" si="0"/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1" t="s">
        <v>11</v>
      </c>
      <c r="W17" s="51"/>
      <c r="X17" s="51"/>
      <c r="Y17" s="51"/>
      <c r="Z17" s="52">
        <v>0</v>
      </c>
      <c r="AA17" s="52"/>
      <c r="AB17" s="52"/>
      <c r="AC17" s="52"/>
      <c r="AD17" s="11"/>
      <c r="AE17" s="1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E17" s="26">
        <f>COUNTIF($D17:$H17,Q$34)</f>
        <v>1</v>
      </c>
      <c r="BF17" s="26">
        <f>COUNTIF($D17:$H17,R$34)</f>
        <v>0</v>
      </c>
      <c r="BG17" s="26">
        <f>COUNTIF($D17:$H17,S$34)</f>
        <v>0</v>
      </c>
      <c r="BH17" s="26">
        <f>COUNTIF($D17:$H17,T$34)</f>
        <v>0</v>
      </c>
      <c r="BI17" s="26">
        <f>COUNTIF($D17:$H17,U$34)</f>
        <v>0</v>
      </c>
    </row>
    <row r="18" spans="1:61" x14ac:dyDescent="0.25">
      <c r="B18" s="10"/>
      <c r="C18" s="6">
        <v>10</v>
      </c>
      <c r="D18" s="8">
        <f>E5</f>
        <v>1</v>
      </c>
      <c r="E18" s="8">
        <f>I5</f>
        <v>5</v>
      </c>
      <c r="F18" s="8">
        <f>N5</f>
        <v>10</v>
      </c>
      <c r="G18" s="8">
        <f>P5</f>
        <v>12</v>
      </c>
      <c r="H18" s="8">
        <f>V5</f>
        <v>18</v>
      </c>
      <c r="I18" s="7">
        <f t="shared" si="0"/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1"/>
      <c r="AE18" s="1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E18" s="26">
        <f>COUNTIF($D18:$H18,Q$34)</f>
        <v>1</v>
      </c>
      <c r="BF18" s="26">
        <f>COUNTIF($D18:$H18,R$34)</f>
        <v>0</v>
      </c>
      <c r="BG18" s="26">
        <f>COUNTIF($D18:$H18,S$34)</f>
        <v>0</v>
      </c>
      <c r="BH18" s="26">
        <f>COUNTIF($D18:$H18,T$34)</f>
        <v>0</v>
      </c>
      <c r="BI18" s="26">
        <f>COUNTIF($D18:$H18,U$34)</f>
        <v>0</v>
      </c>
    </row>
    <row r="19" spans="1:61" x14ac:dyDescent="0.25">
      <c r="B19" s="10"/>
      <c r="C19" s="6">
        <v>11</v>
      </c>
      <c r="D19" s="8">
        <f>E5</f>
        <v>1</v>
      </c>
      <c r="E19" s="8">
        <f>I5</f>
        <v>5</v>
      </c>
      <c r="F19" s="8">
        <f>O5</f>
        <v>11</v>
      </c>
      <c r="G19" s="8">
        <f>AB5</f>
        <v>24</v>
      </c>
      <c r="H19" s="8">
        <f>AC5</f>
        <v>25</v>
      </c>
      <c r="I19" s="7">
        <f t="shared" si="0"/>
        <v>4</v>
      </c>
      <c r="J19" s="1"/>
      <c r="AD19" s="11"/>
      <c r="AE19" s="1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E19" s="26">
        <f>COUNTIF($D19:$H19,Q$34)</f>
        <v>1</v>
      </c>
      <c r="BF19" s="26">
        <f>COUNTIF($D19:$H19,R$34)</f>
        <v>1</v>
      </c>
      <c r="BG19" s="26">
        <f>COUNTIF($D19:$H19,S$34)</f>
        <v>0</v>
      </c>
      <c r="BH19" s="26">
        <f>COUNTIF($D19:$H19,T$34)</f>
        <v>1</v>
      </c>
      <c r="BI19" s="26">
        <f>COUNTIF($D19:$H19,U$34)</f>
        <v>1</v>
      </c>
    </row>
    <row r="20" spans="1:61" x14ac:dyDescent="0.25">
      <c r="B20" s="10"/>
      <c r="C20" s="6">
        <v>12</v>
      </c>
      <c r="D20" s="8">
        <f>E5</f>
        <v>1</v>
      </c>
      <c r="E20" s="8">
        <f>I5</f>
        <v>5</v>
      </c>
      <c r="F20" s="8">
        <f>P5</f>
        <v>12</v>
      </c>
      <c r="G20" s="8">
        <f>T5</f>
        <v>16</v>
      </c>
      <c r="H20" s="8">
        <f>AC5</f>
        <v>25</v>
      </c>
      <c r="I20" s="7">
        <f t="shared" si="0"/>
        <v>2</v>
      </c>
      <c r="J20" s="1"/>
      <c r="AD20" s="11"/>
      <c r="AE20" s="1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E20" s="26">
        <f>COUNTIF($D20:$H20,Q$34)</f>
        <v>1</v>
      </c>
      <c r="BF20" s="26">
        <f>COUNTIF($D20:$H20,R$34)</f>
        <v>0</v>
      </c>
      <c r="BG20" s="26">
        <f>COUNTIF($D20:$H20,S$34)</f>
        <v>0</v>
      </c>
      <c r="BH20" s="26">
        <f>COUNTIF($D20:$H20,T$34)</f>
        <v>0</v>
      </c>
      <c r="BI20" s="26">
        <f>COUNTIF($D20:$H20,U$34)</f>
        <v>1</v>
      </c>
    </row>
    <row r="21" spans="1:61" x14ac:dyDescent="0.25">
      <c r="B21" s="10"/>
      <c r="C21" s="6">
        <v>13</v>
      </c>
      <c r="D21" s="8">
        <f>E5</f>
        <v>1</v>
      </c>
      <c r="E21" s="8">
        <f>J5</f>
        <v>6</v>
      </c>
      <c r="F21" s="8">
        <f>P5</f>
        <v>12</v>
      </c>
      <c r="G21" s="8">
        <f>W5</f>
        <v>19</v>
      </c>
      <c r="H21" s="8">
        <f>AB5</f>
        <v>24</v>
      </c>
      <c r="I21" s="7">
        <f t="shared" si="0"/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1"/>
      <c r="AE21" s="1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E21" s="26">
        <f>COUNTIF($D21:$H21,Q$34)</f>
        <v>1</v>
      </c>
      <c r="BF21" s="26">
        <f>COUNTIF($D21:$H21,R$34)</f>
        <v>0</v>
      </c>
      <c r="BG21" s="26">
        <f>COUNTIF($D21:$H21,S$34)</f>
        <v>0</v>
      </c>
      <c r="BH21" s="26">
        <f>COUNTIF($D21:$H21,T$34)</f>
        <v>1</v>
      </c>
      <c r="BI21" s="26">
        <f>COUNTIF($D21:$H21,U$34)</f>
        <v>0</v>
      </c>
    </row>
    <row r="22" spans="1:61" x14ac:dyDescent="0.25">
      <c r="B22" s="10"/>
      <c r="C22" s="6">
        <v>14</v>
      </c>
      <c r="D22" s="8">
        <f>E5</f>
        <v>1</v>
      </c>
      <c r="E22" s="8">
        <f>K5</f>
        <v>7</v>
      </c>
      <c r="F22" s="8">
        <f>L5</f>
        <v>8</v>
      </c>
      <c r="G22" s="8">
        <f>R5</f>
        <v>14</v>
      </c>
      <c r="H22" s="8">
        <f>Z5</f>
        <v>22</v>
      </c>
      <c r="I22" s="7">
        <f t="shared" si="0"/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1"/>
      <c r="AE22" s="1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E22" s="26">
        <f>COUNTIF($D22:$H22,Q$34)</f>
        <v>1</v>
      </c>
      <c r="BF22" s="26">
        <f>COUNTIF($D22:$H22,R$34)</f>
        <v>0</v>
      </c>
      <c r="BG22" s="26">
        <f>COUNTIF($D22:$H22,S$34)</f>
        <v>0</v>
      </c>
      <c r="BH22" s="26">
        <f>COUNTIF($D22:$H22,T$34)</f>
        <v>0</v>
      </c>
      <c r="BI22" s="26">
        <f>COUNTIF($D22:$H22,U$34)</f>
        <v>0</v>
      </c>
    </row>
    <row r="23" spans="1:61" x14ac:dyDescent="0.25">
      <c r="A23" s="24"/>
      <c r="B23" s="10"/>
      <c r="C23" s="6">
        <v>15</v>
      </c>
      <c r="D23" s="8">
        <f>E5</f>
        <v>1</v>
      </c>
      <c r="E23" s="8">
        <f>L5</f>
        <v>8</v>
      </c>
      <c r="F23" s="8">
        <f>N5</f>
        <v>10</v>
      </c>
      <c r="G23" s="8">
        <f>Q5</f>
        <v>13</v>
      </c>
      <c r="H23" s="8">
        <f>Y5</f>
        <v>21</v>
      </c>
      <c r="I23" s="7">
        <f t="shared" si="0"/>
        <v>1</v>
      </c>
      <c r="J23" s="1"/>
      <c r="K23" s="1"/>
      <c r="L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1"/>
      <c r="AE23" s="1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E23" s="26">
        <f>COUNTIF($D23:$H23,Q$34)</f>
        <v>1</v>
      </c>
      <c r="BF23" s="26">
        <f>COUNTIF($D23:$H23,R$34)</f>
        <v>0</v>
      </c>
      <c r="BG23" s="26">
        <f>COUNTIF($D23:$H23,S$34)</f>
        <v>0</v>
      </c>
      <c r="BH23" s="26">
        <f>COUNTIF($D23:$H23,T$34)</f>
        <v>0</v>
      </c>
      <c r="BI23" s="26">
        <f>COUNTIF($D23:$H23,U$34)</f>
        <v>0</v>
      </c>
    </row>
    <row r="24" spans="1:61" x14ac:dyDescent="0.25">
      <c r="A24" s="24"/>
      <c r="B24" s="10"/>
      <c r="C24" s="6">
        <v>16</v>
      </c>
      <c r="D24" s="8">
        <f>E5</f>
        <v>1</v>
      </c>
      <c r="E24" s="8">
        <f>M5</f>
        <v>9</v>
      </c>
      <c r="F24" s="8">
        <f>S5</f>
        <v>15</v>
      </c>
      <c r="G24" s="8">
        <f>X5</f>
        <v>20</v>
      </c>
      <c r="H24" s="8">
        <f>AA5</f>
        <v>23</v>
      </c>
      <c r="I24" s="7">
        <f t="shared" si="0"/>
        <v>2</v>
      </c>
      <c r="J24" s="1"/>
      <c r="K24" s="45" t="s">
        <v>12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11"/>
      <c r="AE24" s="1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E24" s="26">
        <f>COUNTIF($D24:$H24,Q$34)</f>
        <v>1</v>
      </c>
      <c r="BF24" s="26">
        <f>COUNTIF($D24:$H24,R$34)</f>
        <v>0</v>
      </c>
      <c r="BG24" s="26">
        <f>COUNTIF($D24:$H24,S$34)</f>
        <v>1</v>
      </c>
      <c r="BH24" s="26">
        <f>COUNTIF($D24:$H24,T$34)</f>
        <v>0</v>
      </c>
      <c r="BI24" s="26">
        <f>COUNTIF($D24:$H24,U$34)</f>
        <v>0</v>
      </c>
    </row>
    <row r="25" spans="1:61" x14ac:dyDescent="0.25">
      <c r="A25" s="24"/>
      <c r="B25" s="10"/>
      <c r="C25" s="6">
        <v>17</v>
      </c>
      <c r="D25" s="8">
        <f>E5</f>
        <v>1</v>
      </c>
      <c r="E25" s="8">
        <f>N5</f>
        <v>10</v>
      </c>
      <c r="F25" s="8">
        <f>S5</f>
        <v>15</v>
      </c>
      <c r="G25" s="8">
        <f>U5</f>
        <v>17</v>
      </c>
      <c r="H25" s="8">
        <f>Z5</f>
        <v>22</v>
      </c>
      <c r="I25" s="7">
        <f t="shared" si="0"/>
        <v>1</v>
      </c>
      <c r="J25" s="1"/>
      <c r="K25" s="61" t="s">
        <v>8</v>
      </c>
      <c r="L25" s="62"/>
      <c r="M25" s="63"/>
      <c r="N25" s="27">
        <f>COUNTIF(I9:I94,2)</f>
        <v>18</v>
      </c>
      <c r="O25" s="12"/>
      <c r="P25" s="65" t="s">
        <v>9</v>
      </c>
      <c r="Q25" s="66"/>
      <c r="R25" s="67"/>
      <c r="S25" s="28">
        <f>COUNTIF(I9:I94,3)</f>
        <v>3</v>
      </c>
      <c r="T25" s="12"/>
      <c r="U25" s="68" t="s">
        <v>10</v>
      </c>
      <c r="V25" s="69"/>
      <c r="W25" s="70"/>
      <c r="X25" s="29">
        <f>COUNTIF(I9:I94,4)</f>
        <v>1</v>
      </c>
      <c r="Y25" s="12"/>
      <c r="Z25" s="53" t="s">
        <v>11</v>
      </c>
      <c r="AA25" s="54"/>
      <c r="AB25" s="55"/>
      <c r="AC25" s="30">
        <f>COUNTIF(I9:I94,5)</f>
        <v>0</v>
      </c>
      <c r="AD25" s="11"/>
      <c r="AE25" s="1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E25" s="26">
        <f>COUNTIF($D25:$H25,Q$34)</f>
        <v>1</v>
      </c>
      <c r="BF25" s="26">
        <f>COUNTIF($D25:$H25,R$34)</f>
        <v>0</v>
      </c>
      <c r="BG25" s="26">
        <f>COUNTIF($D25:$H25,S$34)</f>
        <v>0</v>
      </c>
      <c r="BH25" s="26">
        <f>COUNTIF($D25:$H25,T$34)</f>
        <v>0</v>
      </c>
      <c r="BI25" s="26">
        <f>COUNTIF($D25:$H25,U$34)</f>
        <v>0</v>
      </c>
    </row>
    <row r="26" spans="1:61" x14ac:dyDescent="0.25">
      <c r="A26" s="24"/>
      <c r="B26" s="10"/>
      <c r="C26" s="6">
        <v>18</v>
      </c>
      <c r="D26" s="8">
        <f>E5</f>
        <v>1</v>
      </c>
      <c r="E26" s="8">
        <f>Q5</f>
        <v>13</v>
      </c>
      <c r="F26" s="8">
        <f>T5</f>
        <v>16</v>
      </c>
      <c r="G26" s="8">
        <f>V5</f>
        <v>18</v>
      </c>
      <c r="H26" s="8">
        <f>AA5</f>
        <v>23</v>
      </c>
      <c r="I26" s="7">
        <f t="shared" si="0"/>
        <v>2</v>
      </c>
      <c r="J26" s="1"/>
      <c r="AD26" s="11"/>
      <c r="AE26" s="1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E26" s="26">
        <f>COUNTIF($D26:$H26,Q$34)</f>
        <v>1</v>
      </c>
      <c r="BF26" s="26">
        <f>COUNTIF($D26:$H26,R$34)</f>
        <v>0</v>
      </c>
      <c r="BG26" s="26">
        <f>COUNTIF($D26:$H26,S$34)</f>
        <v>1</v>
      </c>
      <c r="BH26" s="26">
        <f>COUNTIF($D26:$H26,T$34)</f>
        <v>0</v>
      </c>
      <c r="BI26" s="26">
        <f>COUNTIF($D26:$H26,U$34)</f>
        <v>0</v>
      </c>
    </row>
    <row r="27" spans="1:61" x14ac:dyDescent="0.25">
      <c r="A27" s="24"/>
      <c r="B27" s="10"/>
      <c r="C27" s="6">
        <v>19</v>
      </c>
      <c r="D27" s="8">
        <f>F5</f>
        <v>2</v>
      </c>
      <c r="E27" s="8">
        <f>G5</f>
        <v>3</v>
      </c>
      <c r="F27" s="8">
        <f>I5</f>
        <v>5</v>
      </c>
      <c r="G27" s="8">
        <f>S5</f>
        <v>15</v>
      </c>
      <c r="H27" s="8">
        <f>Z5</f>
        <v>22</v>
      </c>
      <c r="I27" s="7">
        <f t="shared" si="0"/>
        <v>0</v>
      </c>
      <c r="J27" s="1"/>
      <c r="K27" s="60">
        <f>Z14*N25</f>
        <v>57.6</v>
      </c>
      <c r="L27" s="60"/>
      <c r="M27" s="60"/>
      <c r="N27" s="60"/>
      <c r="P27" s="64">
        <f>Z15*S25</f>
        <v>405</v>
      </c>
      <c r="Q27" s="64"/>
      <c r="R27" s="64"/>
      <c r="S27" s="64"/>
      <c r="U27" s="56">
        <f>Z16*X25</f>
        <v>9000</v>
      </c>
      <c r="V27" s="56"/>
      <c r="W27" s="56"/>
      <c r="X27" s="56"/>
      <c r="Z27" s="57">
        <f>Z17*AC25</f>
        <v>0</v>
      </c>
      <c r="AA27" s="57"/>
      <c r="AB27" s="57"/>
      <c r="AC27" s="57"/>
      <c r="AD27" s="11"/>
      <c r="AE27" s="1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E27" s="26">
        <f>COUNTIF($D27:$H27,Q$34)</f>
        <v>0</v>
      </c>
      <c r="BF27" s="26">
        <f>COUNTIF($D27:$H27,R$34)</f>
        <v>0</v>
      </c>
      <c r="BG27" s="26">
        <f>COUNTIF($D27:$H27,S$34)</f>
        <v>0</v>
      </c>
      <c r="BH27" s="26">
        <f>COUNTIF($D27:$H27,T$34)</f>
        <v>0</v>
      </c>
      <c r="BI27" s="26">
        <f>COUNTIF($D27:$H27,U$34)</f>
        <v>0</v>
      </c>
    </row>
    <row r="28" spans="1:61" x14ac:dyDescent="0.25">
      <c r="A28" s="24"/>
      <c r="B28" s="10"/>
      <c r="C28" s="6">
        <v>20</v>
      </c>
      <c r="D28" s="8">
        <f>F5</f>
        <v>2</v>
      </c>
      <c r="E28" s="8">
        <f>H5</f>
        <v>4</v>
      </c>
      <c r="F28" s="8">
        <f>K5</f>
        <v>7</v>
      </c>
      <c r="G28" s="8">
        <f>R5</f>
        <v>14</v>
      </c>
      <c r="H28" s="8">
        <f>V5</f>
        <v>18</v>
      </c>
      <c r="I28" s="7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E28" s="26">
        <f>COUNTIF($D28:$H28,Q$34)</f>
        <v>0</v>
      </c>
      <c r="BF28" s="26">
        <f>COUNTIF($D28:$H28,R$34)</f>
        <v>0</v>
      </c>
      <c r="BG28" s="26">
        <f>COUNTIF($D28:$H28,S$34)</f>
        <v>0</v>
      </c>
      <c r="BH28" s="26">
        <f>COUNTIF($D28:$H28,T$34)</f>
        <v>0</v>
      </c>
      <c r="BI28" s="26">
        <f>COUNTIF($D28:$H28,U$34)</f>
        <v>0</v>
      </c>
    </row>
    <row r="29" spans="1:61" x14ac:dyDescent="0.25">
      <c r="A29" s="24"/>
      <c r="B29" s="10"/>
      <c r="C29" s="6">
        <v>21</v>
      </c>
      <c r="D29" s="8">
        <f>F5</f>
        <v>2</v>
      </c>
      <c r="E29" s="8">
        <f>H5</f>
        <v>4</v>
      </c>
      <c r="F29" s="8">
        <f>L5</f>
        <v>8</v>
      </c>
      <c r="G29" s="8">
        <f>S5</f>
        <v>15</v>
      </c>
      <c r="H29" s="8">
        <f>U5</f>
        <v>17</v>
      </c>
      <c r="I29" s="7">
        <f t="shared" si="0"/>
        <v>0</v>
      </c>
      <c r="J29" s="1"/>
      <c r="K29" s="73" t="s">
        <v>13</v>
      </c>
      <c r="L29" s="73"/>
      <c r="M29" s="73"/>
      <c r="N29" s="73"/>
      <c r="O29" s="1"/>
      <c r="P29" s="73" t="s">
        <v>14</v>
      </c>
      <c r="Q29" s="73"/>
      <c r="R29" s="73"/>
      <c r="S29" s="73"/>
      <c r="U29" s="72" t="str">
        <f>IF(Z29&lt;0,"PREJUÍZO","LUCRO")</f>
        <v>LUCRO</v>
      </c>
      <c r="V29" s="72"/>
      <c r="W29" s="72"/>
      <c r="X29" s="72"/>
      <c r="Y29" s="72"/>
      <c r="Z29" s="71">
        <f>P30-K30</f>
        <v>9290.6</v>
      </c>
      <c r="AA29" s="72"/>
      <c r="AB29" s="72"/>
      <c r="AC29" s="72"/>
      <c r="AD29" s="11"/>
      <c r="AE29" s="1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E29" s="26">
        <f>COUNTIF($D29:$H29,Q$34)</f>
        <v>0</v>
      </c>
      <c r="BF29" s="26">
        <f>COUNTIF($D29:$H29,R$34)</f>
        <v>0</v>
      </c>
      <c r="BG29" s="26">
        <f>COUNTIF($D29:$H29,S$34)</f>
        <v>0</v>
      </c>
      <c r="BH29" s="26">
        <f>COUNTIF($D29:$H29,T$34)</f>
        <v>0</v>
      </c>
      <c r="BI29" s="26">
        <f>COUNTIF($D29:$H29,U$34)</f>
        <v>0</v>
      </c>
    </row>
    <row r="30" spans="1:61" x14ac:dyDescent="0.25">
      <c r="B30" s="10"/>
      <c r="C30" s="6">
        <v>22</v>
      </c>
      <c r="D30" s="8">
        <f>F5</f>
        <v>2</v>
      </c>
      <c r="E30" s="8">
        <f>H5</f>
        <v>4</v>
      </c>
      <c r="F30" s="8">
        <f>P5</f>
        <v>12</v>
      </c>
      <c r="G30" s="8">
        <f>T5</f>
        <v>16</v>
      </c>
      <c r="H30" s="8">
        <f>AC5</f>
        <v>25</v>
      </c>
      <c r="I30" s="7">
        <f t="shared" si="0"/>
        <v>1</v>
      </c>
      <c r="J30" s="1"/>
      <c r="K30" s="74">
        <f>86*Z10</f>
        <v>172</v>
      </c>
      <c r="L30" s="73"/>
      <c r="M30" s="73"/>
      <c r="N30" s="73"/>
      <c r="O30" s="1"/>
      <c r="P30" s="74">
        <f>K27+P27+U27+Z27</f>
        <v>9462.6</v>
      </c>
      <c r="Q30" s="73"/>
      <c r="R30" s="73"/>
      <c r="S30" s="73"/>
      <c r="U30" s="72"/>
      <c r="V30" s="72"/>
      <c r="W30" s="72"/>
      <c r="X30" s="72"/>
      <c r="Y30" s="72"/>
      <c r="Z30" s="72"/>
      <c r="AA30" s="72"/>
      <c r="AB30" s="72"/>
      <c r="AC30" s="72"/>
      <c r="AD30" s="11"/>
      <c r="AZ30" s="24"/>
      <c r="BA30" s="24"/>
      <c r="BB30" s="24"/>
      <c r="BE30" s="26">
        <f>COUNTIF($D30:$H30,Q$34)</f>
        <v>0</v>
      </c>
      <c r="BF30" s="26">
        <f>COUNTIF($D30:$H30,R$34)</f>
        <v>0</v>
      </c>
      <c r="BG30" s="26">
        <f>COUNTIF($D30:$H30,S$34)</f>
        <v>0</v>
      </c>
      <c r="BH30" s="26">
        <f>COUNTIF($D30:$H30,T$34)</f>
        <v>0</v>
      </c>
      <c r="BI30" s="26">
        <f>COUNTIF($D30:$H30,U$34)</f>
        <v>1</v>
      </c>
    </row>
    <row r="31" spans="1:61" x14ac:dyDescent="0.25">
      <c r="B31" s="10"/>
      <c r="C31" s="6">
        <v>23</v>
      </c>
      <c r="D31" s="8">
        <f>F5</f>
        <v>2</v>
      </c>
      <c r="E31" s="8">
        <f>H5</f>
        <v>4</v>
      </c>
      <c r="F31" s="8">
        <f>Q5</f>
        <v>13</v>
      </c>
      <c r="G31" s="8">
        <f>Z5</f>
        <v>22</v>
      </c>
      <c r="H31" s="8">
        <f>AC5</f>
        <v>25</v>
      </c>
      <c r="I31" s="7">
        <f t="shared" si="0"/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1"/>
      <c r="BE31" s="26">
        <f>COUNTIF($D31:$H31,Q$34)</f>
        <v>0</v>
      </c>
      <c r="BF31" s="26">
        <f>COUNTIF($D31:$H31,R$34)</f>
        <v>0</v>
      </c>
      <c r="BG31" s="26">
        <f>COUNTIF($D31:$H31,S$34)</f>
        <v>0</v>
      </c>
      <c r="BH31" s="26">
        <f>COUNTIF($D31:$H31,T$34)</f>
        <v>0</v>
      </c>
      <c r="BI31" s="26">
        <f>COUNTIF($D31:$H31,U$34)</f>
        <v>1</v>
      </c>
    </row>
    <row r="32" spans="1:61" x14ac:dyDescent="0.25">
      <c r="B32" s="10"/>
      <c r="C32" s="6">
        <v>24</v>
      </c>
      <c r="D32" s="8">
        <f>F5</f>
        <v>2</v>
      </c>
      <c r="E32" s="8">
        <f>I5</f>
        <v>5</v>
      </c>
      <c r="F32" s="8">
        <f>J5</f>
        <v>6</v>
      </c>
      <c r="G32" s="8">
        <f>U5</f>
        <v>17</v>
      </c>
      <c r="H32" s="8">
        <f>Y5</f>
        <v>21</v>
      </c>
      <c r="I32" s="7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1"/>
      <c r="BE32" s="26">
        <f>COUNTIF($D32:$H32,Q$34)</f>
        <v>0</v>
      </c>
      <c r="BF32" s="26">
        <f>COUNTIF($D32:$H32,R$34)</f>
        <v>0</v>
      </c>
      <c r="BG32" s="26">
        <f>COUNTIF($D32:$H32,S$34)</f>
        <v>0</v>
      </c>
      <c r="BH32" s="26">
        <f>COUNTIF($D32:$H32,T$34)</f>
        <v>0</v>
      </c>
      <c r="BI32" s="26">
        <f>COUNTIF($D32:$H32,U$34)</f>
        <v>0</v>
      </c>
    </row>
    <row r="33" spans="2:61" x14ac:dyDescent="0.25">
      <c r="B33" s="10"/>
      <c r="C33" s="6">
        <v>25</v>
      </c>
      <c r="D33" s="8">
        <f>F5</f>
        <v>2</v>
      </c>
      <c r="E33" s="8">
        <f>I5</f>
        <v>5</v>
      </c>
      <c r="F33" s="8">
        <f>L5</f>
        <v>8</v>
      </c>
      <c r="G33" s="8">
        <f>O5</f>
        <v>11</v>
      </c>
      <c r="H33" s="8">
        <f>AA5</f>
        <v>23</v>
      </c>
      <c r="I33" s="7">
        <f t="shared" si="0"/>
        <v>2</v>
      </c>
      <c r="J33" s="1"/>
      <c r="K33" s="1"/>
      <c r="L33" s="1"/>
      <c r="M33" s="1"/>
      <c r="N33" s="1"/>
      <c r="O33" s="1"/>
      <c r="P33" s="1"/>
      <c r="Q33" s="46" t="s">
        <v>3</v>
      </c>
      <c r="R33" s="46"/>
      <c r="S33" s="46"/>
      <c r="T33" s="46"/>
      <c r="U33" s="46"/>
      <c r="V33" s="1"/>
      <c r="W33" s="1"/>
      <c r="X33" s="1"/>
      <c r="Y33" s="1"/>
      <c r="Z33" s="1"/>
      <c r="AA33" s="1"/>
      <c r="AB33" s="1"/>
      <c r="AC33" s="1"/>
      <c r="AD33" s="11"/>
      <c r="BE33" s="26">
        <f>COUNTIF($D33:$H33,Q$34)</f>
        <v>0</v>
      </c>
      <c r="BF33" s="26">
        <f>COUNTIF($D33:$H33,R$34)</f>
        <v>1</v>
      </c>
      <c r="BG33" s="26">
        <f>COUNTIF($D33:$H33,S$34)</f>
        <v>1</v>
      </c>
      <c r="BH33" s="26">
        <f>COUNTIF($D33:$H33,T$34)</f>
        <v>0</v>
      </c>
      <c r="BI33" s="26">
        <f>COUNTIF($D33:$H33,U$34)</f>
        <v>0</v>
      </c>
    </row>
    <row r="34" spans="2:61" x14ac:dyDescent="0.25">
      <c r="B34" s="10"/>
      <c r="C34" s="6">
        <v>26</v>
      </c>
      <c r="D34" s="8">
        <f>F5</f>
        <v>2</v>
      </c>
      <c r="E34" s="8">
        <f>I5</f>
        <v>5</v>
      </c>
      <c r="F34" s="8">
        <f>M5</f>
        <v>9</v>
      </c>
      <c r="G34" s="8">
        <f>P5</f>
        <v>12</v>
      </c>
      <c r="H34" s="8">
        <f>X5</f>
        <v>20</v>
      </c>
      <c r="I34" s="7">
        <f t="shared" si="0"/>
        <v>0</v>
      </c>
      <c r="J34" s="1"/>
      <c r="K34" s="1"/>
      <c r="L34" s="1"/>
      <c r="M34" s="1"/>
      <c r="N34" s="1"/>
      <c r="O34" s="1"/>
      <c r="P34" s="1"/>
      <c r="Q34" s="20">
        <v>1</v>
      </c>
      <c r="R34" s="20">
        <v>11</v>
      </c>
      <c r="S34" s="20">
        <v>23</v>
      </c>
      <c r="T34" s="20">
        <v>24</v>
      </c>
      <c r="U34" s="20">
        <v>25</v>
      </c>
      <c r="V34" s="1"/>
      <c r="W34" s="1"/>
      <c r="X34" s="1"/>
      <c r="Y34" s="1"/>
      <c r="Z34" s="1"/>
      <c r="AA34" s="1"/>
      <c r="AB34" s="1"/>
      <c r="AC34" s="1"/>
      <c r="AD34" s="11"/>
      <c r="BE34" s="26">
        <f>COUNTIF($D34:$H34,Q$34)</f>
        <v>0</v>
      </c>
      <c r="BF34" s="26">
        <f>COUNTIF($D34:$H34,R$34)</f>
        <v>0</v>
      </c>
      <c r="BG34" s="26">
        <f>COUNTIF($D34:$H34,S$34)</f>
        <v>0</v>
      </c>
      <c r="BH34" s="26">
        <f>COUNTIF($D34:$H34,T$34)</f>
        <v>0</v>
      </c>
      <c r="BI34" s="26">
        <f>COUNTIF($D34:$H34,U$34)</f>
        <v>0</v>
      </c>
    </row>
    <row r="35" spans="2:61" x14ac:dyDescent="0.25">
      <c r="B35" s="10"/>
      <c r="C35" s="6">
        <v>27</v>
      </c>
      <c r="D35" s="8">
        <f>F5</f>
        <v>2</v>
      </c>
      <c r="E35" s="8">
        <f>J5</f>
        <v>6</v>
      </c>
      <c r="F35" s="8">
        <f>P5</f>
        <v>12</v>
      </c>
      <c r="G35" s="8">
        <f>X5</f>
        <v>20</v>
      </c>
      <c r="H35" s="8">
        <f>Z5</f>
        <v>22</v>
      </c>
      <c r="I35" s="7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1"/>
      <c r="BE35" s="26">
        <f>COUNTIF($D35:$H35,Q$34)</f>
        <v>0</v>
      </c>
      <c r="BF35" s="26">
        <f>COUNTIF($D35:$H35,R$34)</f>
        <v>0</v>
      </c>
      <c r="BG35" s="26">
        <f>COUNTIF($D35:$H35,S$34)</f>
        <v>0</v>
      </c>
      <c r="BH35" s="26">
        <f>COUNTIF($D35:$H35,T$34)</f>
        <v>0</v>
      </c>
      <c r="BI35" s="26">
        <f>COUNTIF($D35:$H35,U$34)</f>
        <v>0</v>
      </c>
    </row>
    <row r="36" spans="2:61" x14ac:dyDescent="0.25">
      <c r="B36" s="10"/>
      <c r="C36" s="6">
        <v>28</v>
      </c>
      <c r="D36" s="8">
        <f>F5</f>
        <v>2</v>
      </c>
      <c r="E36" s="8">
        <f>K5</f>
        <v>7</v>
      </c>
      <c r="F36" s="8">
        <f>Q5</f>
        <v>13</v>
      </c>
      <c r="G36" s="8">
        <f>W5</f>
        <v>19</v>
      </c>
      <c r="H36" s="8">
        <f>X5</f>
        <v>20</v>
      </c>
      <c r="I36" s="7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1"/>
      <c r="BE36" s="26">
        <f>COUNTIF($D36:$H36,Q$34)</f>
        <v>0</v>
      </c>
      <c r="BF36" s="26">
        <f>COUNTIF($D36:$H36,R$34)</f>
        <v>0</v>
      </c>
      <c r="BG36" s="26">
        <f>COUNTIF($D36:$H36,S$34)</f>
        <v>0</v>
      </c>
      <c r="BH36" s="26">
        <f>COUNTIF($D36:$H36,T$34)</f>
        <v>0</v>
      </c>
      <c r="BI36" s="26">
        <f>COUNTIF($D36:$H36,U$34)</f>
        <v>0</v>
      </c>
    </row>
    <row r="37" spans="2:61" x14ac:dyDescent="0.25">
      <c r="B37" s="10"/>
      <c r="C37" s="6">
        <v>29</v>
      </c>
      <c r="D37" s="8">
        <f>F5</f>
        <v>2</v>
      </c>
      <c r="E37" s="8">
        <f>M5</f>
        <v>9</v>
      </c>
      <c r="F37" s="8">
        <f>N5</f>
        <v>10</v>
      </c>
      <c r="G37" s="8">
        <f>R5</f>
        <v>14</v>
      </c>
      <c r="H37" s="8">
        <f>W5</f>
        <v>19</v>
      </c>
      <c r="I37" s="7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1"/>
      <c r="BE37" s="26">
        <f>COUNTIF($D37:$H37,Q$34)</f>
        <v>0</v>
      </c>
      <c r="BF37" s="26">
        <f>COUNTIF($D37:$H37,R$34)</f>
        <v>0</v>
      </c>
      <c r="BG37" s="26">
        <f>COUNTIF($D37:$H37,S$34)</f>
        <v>0</v>
      </c>
      <c r="BH37" s="26">
        <f>COUNTIF($D37:$H37,T$34)</f>
        <v>0</v>
      </c>
      <c r="BI37" s="26">
        <f>COUNTIF($D37:$H37,U$34)</f>
        <v>0</v>
      </c>
    </row>
    <row r="38" spans="2:61" x14ac:dyDescent="0.25">
      <c r="B38" s="10"/>
      <c r="C38" s="6">
        <v>30</v>
      </c>
      <c r="D38" s="8">
        <f>F5</f>
        <v>2</v>
      </c>
      <c r="E38" s="8">
        <f>N5</f>
        <v>10</v>
      </c>
      <c r="F38" s="8">
        <f>O5</f>
        <v>11</v>
      </c>
      <c r="G38" s="8">
        <f>T5</f>
        <v>16</v>
      </c>
      <c r="H38" s="8">
        <f>AA5</f>
        <v>23</v>
      </c>
      <c r="I38" s="7">
        <f t="shared" si="0"/>
        <v>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1"/>
      <c r="BE38" s="26">
        <f>COUNTIF($D38:$H38,Q$34)</f>
        <v>0</v>
      </c>
      <c r="BF38" s="26">
        <f>COUNTIF($D38:$H38,R$34)</f>
        <v>1</v>
      </c>
      <c r="BG38" s="26">
        <f>COUNTIF($D38:$H38,S$34)</f>
        <v>1</v>
      </c>
      <c r="BH38" s="26">
        <f>COUNTIF($D38:$H38,T$34)</f>
        <v>0</v>
      </c>
      <c r="BI38" s="26">
        <f>COUNTIF($D38:$H38,U$34)</f>
        <v>0</v>
      </c>
    </row>
    <row r="39" spans="2:61" x14ac:dyDescent="0.25">
      <c r="B39" s="10"/>
      <c r="C39" s="6">
        <v>31</v>
      </c>
      <c r="D39" s="8">
        <f>F5</f>
        <v>2</v>
      </c>
      <c r="E39" s="8">
        <f>N5</f>
        <v>10</v>
      </c>
      <c r="F39" s="8">
        <f>R5</f>
        <v>14</v>
      </c>
      <c r="G39" s="8">
        <f>AB5</f>
        <v>24</v>
      </c>
      <c r="H39" s="8">
        <f>AC5</f>
        <v>25</v>
      </c>
      <c r="I39" s="7">
        <f t="shared" si="0"/>
        <v>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BE39" s="26">
        <f>COUNTIF($D39:$H39,Q$34)</f>
        <v>0</v>
      </c>
      <c r="BF39" s="26">
        <f>COUNTIF($D39:$H39,R$34)</f>
        <v>0</v>
      </c>
      <c r="BG39" s="26">
        <f>COUNTIF($D39:$H39,S$34)</f>
        <v>0</v>
      </c>
      <c r="BH39" s="26">
        <f>COUNTIF($D39:$H39,T$34)</f>
        <v>1</v>
      </c>
      <c r="BI39" s="26">
        <f>COUNTIF($D39:$H39,U$34)</f>
        <v>1</v>
      </c>
    </row>
    <row r="40" spans="2:61" x14ac:dyDescent="0.25">
      <c r="B40" s="10"/>
      <c r="C40" s="6">
        <v>32</v>
      </c>
      <c r="D40" s="8">
        <f>F5</f>
        <v>2</v>
      </c>
      <c r="E40" s="8">
        <f>O5</f>
        <v>11</v>
      </c>
      <c r="F40" s="8">
        <f>P5</f>
        <v>12</v>
      </c>
      <c r="G40" s="8">
        <f>U5</f>
        <v>17</v>
      </c>
      <c r="H40" s="8">
        <f>V5</f>
        <v>18</v>
      </c>
      <c r="I40" s="7">
        <f t="shared" si="0"/>
        <v>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1"/>
      <c r="BE40" s="26">
        <f>COUNTIF($D40:$H40,Q$34)</f>
        <v>0</v>
      </c>
      <c r="BF40" s="26">
        <f>COUNTIF($D40:$H40,R$34)</f>
        <v>1</v>
      </c>
      <c r="BG40" s="26">
        <f>COUNTIF($D40:$H40,S$34)</f>
        <v>0</v>
      </c>
      <c r="BH40" s="26">
        <f>COUNTIF($D40:$H40,T$34)</f>
        <v>0</v>
      </c>
      <c r="BI40" s="26">
        <f>COUNTIF($D40:$H40,U$34)</f>
        <v>0</v>
      </c>
    </row>
    <row r="41" spans="2:61" x14ac:dyDescent="0.25">
      <c r="B41" s="10"/>
      <c r="C41" s="6">
        <v>33</v>
      </c>
      <c r="D41" s="8">
        <f>F5</f>
        <v>2</v>
      </c>
      <c r="E41" s="8">
        <f>S5</f>
        <v>15</v>
      </c>
      <c r="F41" s="8">
        <f>Y5</f>
        <v>21</v>
      </c>
      <c r="G41" s="8">
        <f>Z5</f>
        <v>22</v>
      </c>
      <c r="H41" s="8">
        <f>AB5</f>
        <v>24</v>
      </c>
      <c r="I41" s="7">
        <f t="shared" si="0"/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1"/>
      <c r="BE41" s="26">
        <f>COUNTIF($D41:$H41,Q$34)</f>
        <v>0</v>
      </c>
      <c r="BF41" s="26">
        <f>COUNTIF($D41:$H41,R$34)</f>
        <v>0</v>
      </c>
      <c r="BG41" s="26">
        <f>COUNTIF($D41:$H41,S$34)</f>
        <v>0</v>
      </c>
      <c r="BH41" s="26">
        <f>COUNTIF($D41:$H41,T$34)</f>
        <v>1</v>
      </c>
      <c r="BI41" s="26">
        <f>COUNTIF($D41:$H41,U$34)</f>
        <v>0</v>
      </c>
    </row>
    <row r="42" spans="2:61" x14ac:dyDescent="0.25">
      <c r="B42" s="10"/>
      <c r="C42" s="6">
        <v>34</v>
      </c>
      <c r="D42" s="8">
        <f>G5</f>
        <v>3</v>
      </c>
      <c r="E42" s="8">
        <f>H5</f>
        <v>4</v>
      </c>
      <c r="F42" s="8">
        <f>I5</f>
        <v>5</v>
      </c>
      <c r="G42" s="8">
        <f>W5</f>
        <v>19</v>
      </c>
      <c r="H42" s="8">
        <f>AA5</f>
        <v>23</v>
      </c>
      <c r="I42" s="7">
        <f t="shared" si="0"/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1"/>
      <c r="BE42" s="26">
        <f>COUNTIF($D42:$H42,Q$34)</f>
        <v>0</v>
      </c>
      <c r="BF42" s="26">
        <f>COUNTIF($D42:$H42,R$34)</f>
        <v>0</v>
      </c>
      <c r="BG42" s="26">
        <f>COUNTIF($D42:$H42,S$34)</f>
        <v>1</v>
      </c>
      <c r="BH42" s="26">
        <f>COUNTIF($D42:$H42,T$34)</f>
        <v>0</v>
      </c>
      <c r="BI42" s="26">
        <f>COUNTIF($D42:$H42,U$34)</f>
        <v>0</v>
      </c>
    </row>
    <row r="43" spans="2:61" x14ac:dyDescent="0.25">
      <c r="B43" s="10"/>
      <c r="C43" s="6">
        <v>35</v>
      </c>
      <c r="D43" s="8">
        <f>G5</f>
        <v>3</v>
      </c>
      <c r="E43" s="8">
        <f>H5</f>
        <v>4</v>
      </c>
      <c r="F43" s="8">
        <f>J5</f>
        <v>6</v>
      </c>
      <c r="G43" s="8">
        <f>S5</f>
        <v>15</v>
      </c>
      <c r="H43" s="8">
        <f>Y5</f>
        <v>21</v>
      </c>
      <c r="I43" s="7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1"/>
      <c r="BE43" s="26">
        <f>COUNTIF($D43:$H43,Q$34)</f>
        <v>0</v>
      </c>
      <c r="BF43" s="26">
        <f>COUNTIF($D43:$H43,R$34)</f>
        <v>0</v>
      </c>
      <c r="BG43" s="26">
        <f>COUNTIF($D43:$H43,S$34)</f>
        <v>0</v>
      </c>
      <c r="BH43" s="26">
        <f>COUNTIF($D43:$H43,T$34)</f>
        <v>0</v>
      </c>
      <c r="BI43" s="26">
        <f>COUNTIF($D43:$H43,U$34)</f>
        <v>0</v>
      </c>
    </row>
    <row r="44" spans="2:61" x14ac:dyDescent="0.25">
      <c r="B44" s="10"/>
      <c r="C44" s="6">
        <v>36</v>
      </c>
      <c r="D44" s="8">
        <f>G5</f>
        <v>3</v>
      </c>
      <c r="E44" s="8">
        <f>H5</f>
        <v>4</v>
      </c>
      <c r="F44" s="8">
        <f>O5</f>
        <v>11</v>
      </c>
      <c r="G44" s="8">
        <f>V5</f>
        <v>18</v>
      </c>
      <c r="H44" s="8">
        <f>AB5</f>
        <v>24</v>
      </c>
      <c r="I44" s="7">
        <f t="shared" si="0"/>
        <v>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1"/>
      <c r="BE44" s="26">
        <f>COUNTIF($D44:$H44,Q$34)</f>
        <v>0</v>
      </c>
      <c r="BF44" s="26">
        <f>COUNTIF($D44:$H44,R$34)</f>
        <v>1</v>
      </c>
      <c r="BG44" s="26">
        <f>COUNTIF($D44:$H44,S$34)</f>
        <v>0</v>
      </c>
      <c r="BH44" s="26">
        <f>COUNTIF($D44:$H44,T$34)</f>
        <v>1</v>
      </c>
      <c r="BI44" s="26">
        <f>COUNTIF($D44:$H44,U$34)</f>
        <v>0</v>
      </c>
    </row>
    <row r="45" spans="2:61" x14ac:dyDescent="0.25">
      <c r="B45" s="10"/>
      <c r="C45" s="6">
        <v>37</v>
      </c>
      <c r="D45" s="8">
        <f>G5</f>
        <v>3</v>
      </c>
      <c r="E45" s="8">
        <f>I5</f>
        <v>5</v>
      </c>
      <c r="F45" s="8">
        <f>K5</f>
        <v>7</v>
      </c>
      <c r="G45" s="8">
        <f>N5</f>
        <v>10</v>
      </c>
      <c r="H45" s="8">
        <f>S5</f>
        <v>15</v>
      </c>
      <c r="I45" s="7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1"/>
      <c r="BE45" s="26">
        <f>COUNTIF($D45:$H45,Q$34)</f>
        <v>0</v>
      </c>
      <c r="BF45" s="26">
        <f>COUNTIF($D45:$H45,R$34)</f>
        <v>0</v>
      </c>
      <c r="BG45" s="26">
        <f>COUNTIF($D45:$H45,S$34)</f>
        <v>0</v>
      </c>
      <c r="BH45" s="26">
        <f>COUNTIF($D45:$H45,T$34)</f>
        <v>0</v>
      </c>
      <c r="BI45" s="26">
        <f>COUNTIF($D45:$H45,U$34)</f>
        <v>0</v>
      </c>
    </row>
    <row r="46" spans="2:61" x14ac:dyDescent="0.25">
      <c r="B46" s="10"/>
      <c r="C46" s="6">
        <v>38</v>
      </c>
      <c r="D46" s="8">
        <f>G5</f>
        <v>3</v>
      </c>
      <c r="E46" s="8">
        <f>J5</f>
        <v>6</v>
      </c>
      <c r="F46" s="8">
        <f>L5</f>
        <v>8</v>
      </c>
      <c r="G46" s="8">
        <f>R5</f>
        <v>14</v>
      </c>
      <c r="H46" s="8">
        <f>V5</f>
        <v>18</v>
      </c>
      <c r="I46" s="7">
        <f t="shared" si="0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1"/>
      <c r="BE46" s="26">
        <f>COUNTIF($D46:$H46,Q$34)</f>
        <v>0</v>
      </c>
      <c r="BF46" s="26">
        <f>COUNTIF($D46:$H46,R$34)</f>
        <v>0</v>
      </c>
      <c r="BG46" s="26">
        <f>COUNTIF($D46:$H46,S$34)</f>
        <v>0</v>
      </c>
      <c r="BH46" s="26">
        <f>COUNTIF($D46:$H46,T$34)</f>
        <v>0</v>
      </c>
      <c r="BI46" s="26">
        <f>COUNTIF($D46:$H46,U$34)</f>
        <v>0</v>
      </c>
    </row>
    <row r="47" spans="2:61" x14ac:dyDescent="0.25">
      <c r="B47" s="10"/>
      <c r="C47" s="6">
        <v>39</v>
      </c>
      <c r="D47" s="8">
        <f>G5</f>
        <v>3</v>
      </c>
      <c r="E47" s="8">
        <f>J5</f>
        <v>6</v>
      </c>
      <c r="F47" s="8">
        <f>N5</f>
        <v>10</v>
      </c>
      <c r="G47" s="8">
        <f>X5</f>
        <v>20</v>
      </c>
      <c r="H47" s="8">
        <f>AC5</f>
        <v>25</v>
      </c>
      <c r="I47" s="7">
        <f t="shared" si="0"/>
        <v>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1"/>
      <c r="BE47" s="26">
        <f>COUNTIF($D47:$H47,Q$34)</f>
        <v>0</v>
      </c>
      <c r="BF47" s="26">
        <f>COUNTIF($D47:$H47,R$34)</f>
        <v>0</v>
      </c>
      <c r="BG47" s="26">
        <f>COUNTIF($D47:$H47,S$34)</f>
        <v>0</v>
      </c>
      <c r="BH47" s="26">
        <f>COUNTIF($D47:$H47,T$34)</f>
        <v>0</v>
      </c>
      <c r="BI47" s="26">
        <f>COUNTIF($D47:$H47,U$34)</f>
        <v>1</v>
      </c>
    </row>
    <row r="48" spans="2:61" x14ac:dyDescent="0.25">
      <c r="B48" s="10"/>
      <c r="C48" s="6">
        <v>40</v>
      </c>
      <c r="D48" s="8">
        <f>G5</f>
        <v>3</v>
      </c>
      <c r="E48" s="8">
        <f>J5</f>
        <v>6</v>
      </c>
      <c r="F48" s="8">
        <f>Q5</f>
        <v>13</v>
      </c>
      <c r="G48" s="8">
        <f>R5</f>
        <v>14</v>
      </c>
      <c r="H48" s="8">
        <f>U5</f>
        <v>17</v>
      </c>
      <c r="I48" s="7">
        <f t="shared" si="0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1"/>
      <c r="BE48" s="26">
        <f>COUNTIF($D48:$H48,Q$34)</f>
        <v>0</v>
      </c>
      <c r="BF48" s="26">
        <f>COUNTIF($D48:$H48,R$34)</f>
        <v>0</v>
      </c>
      <c r="BG48" s="26">
        <f>COUNTIF($D48:$H48,S$34)</f>
        <v>0</v>
      </c>
      <c r="BH48" s="26">
        <f>COUNTIF($D48:$H48,T$34)</f>
        <v>0</v>
      </c>
      <c r="BI48" s="26">
        <f>COUNTIF($D48:$H48,U$34)</f>
        <v>0</v>
      </c>
    </row>
    <row r="49" spans="2:61" x14ac:dyDescent="0.25">
      <c r="B49" s="10"/>
      <c r="C49" s="6">
        <v>41</v>
      </c>
      <c r="D49" s="8">
        <f>G5</f>
        <v>3</v>
      </c>
      <c r="E49" s="8">
        <f>K5</f>
        <v>7</v>
      </c>
      <c r="F49" s="8">
        <f>M5</f>
        <v>9</v>
      </c>
      <c r="G49" s="8">
        <f>P5</f>
        <v>12</v>
      </c>
      <c r="H49" s="8">
        <f>R5</f>
        <v>14</v>
      </c>
      <c r="I49" s="7">
        <f t="shared" si="0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1"/>
      <c r="BE49" s="26">
        <f>COUNTIF($D49:$H49,Q$34)</f>
        <v>0</v>
      </c>
      <c r="BF49" s="26">
        <f>COUNTIF($D49:$H49,R$34)</f>
        <v>0</v>
      </c>
      <c r="BG49" s="26">
        <f>COUNTIF($D49:$H49,S$34)</f>
        <v>0</v>
      </c>
      <c r="BH49" s="26">
        <f>COUNTIF($D49:$H49,T$34)</f>
        <v>0</v>
      </c>
      <c r="BI49" s="26">
        <f>COUNTIF($D49:$H49,U$34)</f>
        <v>0</v>
      </c>
    </row>
    <row r="50" spans="2:61" x14ac:dyDescent="0.25">
      <c r="B50" s="10"/>
      <c r="C50" s="6">
        <v>42</v>
      </c>
      <c r="D50" s="8">
        <f>G5</f>
        <v>3</v>
      </c>
      <c r="E50" s="8">
        <f>L5</f>
        <v>8</v>
      </c>
      <c r="F50" s="8">
        <f>M5</f>
        <v>9</v>
      </c>
      <c r="G50" s="8">
        <f>Q5</f>
        <v>13</v>
      </c>
      <c r="H50" s="8">
        <f>T5</f>
        <v>16</v>
      </c>
      <c r="I50" s="7">
        <f t="shared" si="0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1"/>
      <c r="BE50" s="26">
        <f>COUNTIF($D50:$H50,Q$34)</f>
        <v>0</v>
      </c>
      <c r="BF50" s="26">
        <f>COUNTIF($D50:$H50,R$34)</f>
        <v>0</v>
      </c>
      <c r="BG50" s="26">
        <f>COUNTIF($D50:$H50,S$34)</f>
        <v>0</v>
      </c>
      <c r="BH50" s="26">
        <f>COUNTIF($D50:$H50,T$34)</f>
        <v>0</v>
      </c>
      <c r="BI50" s="26">
        <f>COUNTIF($D50:$H50,U$34)</f>
        <v>0</v>
      </c>
    </row>
    <row r="51" spans="2:61" x14ac:dyDescent="0.25">
      <c r="B51" s="10"/>
      <c r="C51" s="6">
        <v>43</v>
      </c>
      <c r="D51" s="8">
        <f>G5</f>
        <v>3</v>
      </c>
      <c r="E51" s="8">
        <f>L5</f>
        <v>8</v>
      </c>
      <c r="F51" s="8">
        <f>P5</f>
        <v>12</v>
      </c>
      <c r="G51" s="8">
        <f>U5</f>
        <v>17</v>
      </c>
      <c r="H51" s="8">
        <f>AC5</f>
        <v>25</v>
      </c>
      <c r="I51" s="7">
        <f t="shared" si="0"/>
        <v>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1"/>
      <c r="BE51" s="26">
        <f>COUNTIF($D51:$H51,Q$34)</f>
        <v>0</v>
      </c>
      <c r="BF51" s="26">
        <f>COUNTIF($D51:$H51,R$34)</f>
        <v>0</v>
      </c>
      <c r="BG51" s="26">
        <f>COUNTIF($D51:$H51,S$34)</f>
        <v>0</v>
      </c>
      <c r="BH51" s="26">
        <f>COUNTIF($D51:$H51,T$34)</f>
        <v>0</v>
      </c>
      <c r="BI51" s="26">
        <f>COUNTIF($D51:$H51,U$34)</f>
        <v>1</v>
      </c>
    </row>
    <row r="52" spans="2:61" x14ac:dyDescent="0.25">
      <c r="B52" s="10"/>
      <c r="C52" s="6">
        <v>44</v>
      </c>
      <c r="D52" s="8">
        <f>G5</f>
        <v>3</v>
      </c>
      <c r="E52" s="8">
        <f>N5</f>
        <v>10</v>
      </c>
      <c r="F52" s="8">
        <f>V5</f>
        <v>18</v>
      </c>
      <c r="G52" s="8">
        <f>Z5</f>
        <v>22</v>
      </c>
      <c r="H52" s="8">
        <f>AA5</f>
        <v>23</v>
      </c>
      <c r="I52" s="7">
        <f t="shared" si="0"/>
        <v>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"/>
      <c r="BE52" s="26">
        <f>COUNTIF($D52:$H52,Q$34)</f>
        <v>0</v>
      </c>
      <c r="BF52" s="26">
        <f>COUNTIF($D52:$H52,R$34)</f>
        <v>0</v>
      </c>
      <c r="BG52" s="26">
        <f>COUNTIF($D52:$H52,S$34)</f>
        <v>1</v>
      </c>
      <c r="BH52" s="26">
        <f>COUNTIF($D52:$H52,T$34)</f>
        <v>0</v>
      </c>
      <c r="BI52" s="26">
        <f>COUNTIF($D52:$H52,U$34)</f>
        <v>0</v>
      </c>
    </row>
    <row r="53" spans="2:61" x14ac:dyDescent="0.25">
      <c r="B53" s="10"/>
      <c r="C53" s="6">
        <v>45</v>
      </c>
      <c r="D53" s="8">
        <f>G5</f>
        <v>3</v>
      </c>
      <c r="E53" s="8">
        <f>T5</f>
        <v>16</v>
      </c>
      <c r="F53" s="8">
        <f>X5</f>
        <v>20</v>
      </c>
      <c r="G53" s="8">
        <f>AA5</f>
        <v>23</v>
      </c>
      <c r="H53" s="8">
        <f>AB5</f>
        <v>24</v>
      </c>
      <c r="I53" s="7">
        <f t="shared" si="0"/>
        <v>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"/>
      <c r="BE53" s="26">
        <f>COUNTIF($D53:$H53,Q$34)</f>
        <v>0</v>
      </c>
      <c r="BF53" s="26">
        <f>COUNTIF($D53:$H53,R$34)</f>
        <v>0</v>
      </c>
      <c r="BG53" s="26">
        <f>COUNTIF($D53:$H53,S$34)</f>
        <v>1</v>
      </c>
      <c r="BH53" s="26">
        <f>COUNTIF($D53:$H53,T$34)</f>
        <v>1</v>
      </c>
      <c r="BI53" s="26">
        <f>COUNTIF($D53:$H53,U$34)</f>
        <v>0</v>
      </c>
    </row>
    <row r="54" spans="2:61" x14ac:dyDescent="0.25">
      <c r="B54" s="10"/>
      <c r="C54" s="6">
        <v>46</v>
      </c>
      <c r="D54" s="8">
        <f>G5</f>
        <v>3</v>
      </c>
      <c r="E54" s="8">
        <f>W5</f>
        <v>19</v>
      </c>
      <c r="F54" s="8">
        <f>Y5</f>
        <v>21</v>
      </c>
      <c r="G54" s="8">
        <f>Z5</f>
        <v>22</v>
      </c>
      <c r="H54" s="8">
        <f>AC5</f>
        <v>25</v>
      </c>
      <c r="I54" s="7">
        <f t="shared" si="0"/>
        <v>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"/>
      <c r="BE54" s="26">
        <f>COUNTIF($D54:$H54,Q$34)</f>
        <v>0</v>
      </c>
      <c r="BF54" s="26">
        <f>COUNTIF($D54:$H54,R$34)</f>
        <v>0</v>
      </c>
      <c r="BG54" s="26">
        <f>COUNTIF($D54:$H54,S$34)</f>
        <v>0</v>
      </c>
      <c r="BH54" s="26">
        <f>COUNTIF($D54:$H54,T$34)</f>
        <v>0</v>
      </c>
      <c r="BI54" s="26">
        <f>COUNTIF($D54:$H54,U$34)</f>
        <v>1</v>
      </c>
    </row>
    <row r="55" spans="2:61" x14ac:dyDescent="0.25">
      <c r="B55" s="10"/>
      <c r="C55" s="6">
        <v>47</v>
      </c>
      <c r="D55" s="8">
        <f>H5</f>
        <v>4</v>
      </c>
      <c r="E55" s="8">
        <f>I5</f>
        <v>5</v>
      </c>
      <c r="F55" s="8">
        <f>J5</f>
        <v>6</v>
      </c>
      <c r="G55" s="8">
        <f>T5</f>
        <v>16</v>
      </c>
      <c r="H55" s="8">
        <f>Z5</f>
        <v>22</v>
      </c>
      <c r="I55" s="7">
        <f t="shared" si="0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"/>
      <c r="BE55" s="26">
        <f>COUNTIF($D55:$H55,Q$34)</f>
        <v>0</v>
      </c>
      <c r="BF55" s="26">
        <f>COUNTIF($D55:$H55,R$34)</f>
        <v>0</v>
      </c>
      <c r="BG55" s="26">
        <f>COUNTIF($D55:$H55,S$34)</f>
        <v>0</v>
      </c>
      <c r="BH55" s="26">
        <f>COUNTIF($D55:$H55,T$34)</f>
        <v>0</v>
      </c>
      <c r="BI55" s="26">
        <f>COUNTIF($D55:$H55,U$34)</f>
        <v>0</v>
      </c>
    </row>
    <row r="56" spans="2:61" x14ac:dyDescent="0.25">
      <c r="B56" s="10"/>
      <c r="C56" s="6">
        <v>48</v>
      </c>
      <c r="D56" s="8">
        <f>H5</f>
        <v>4</v>
      </c>
      <c r="E56" s="8">
        <f>I5</f>
        <v>5</v>
      </c>
      <c r="F56" s="8">
        <f>K5</f>
        <v>7</v>
      </c>
      <c r="G56" s="8">
        <f>O5</f>
        <v>11</v>
      </c>
      <c r="H56" s="8">
        <f>AC5</f>
        <v>25</v>
      </c>
      <c r="I56" s="7">
        <f t="shared" si="0"/>
        <v>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1"/>
      <c r="BE56" s="26">
        <f>COUNTIF($D56:$H56,Q$34)</f>
        <v>0</v>
      </c>
      <c r="BF56" s="26">
        <f>COUNTIF($D56:$H56,R$34)</f>
        <v>1</v>
      </c>
      <c r="BG56" s="26">
        <f>COUNTIF($D56:$H56,S$34)</f>
        <v>0</v>
      </c>
      <c r="BH56" s="26">
        <f>COUNTIF($D56:$H56,T$34)</f>
        <v>0</v>
      </c>
      <c r="BI56" s="26">
        <f>COUNTIF($D56:$H56,U$34)</f>
        <v>1</v>
      </c>
    </row>
    <row r="57" spans="2:61" x14ac:dyDescent="0.25">
      <c r="B57" s="10"/>
      <c r="C57" s="6">
        <v>49</v>
      </c>
      <c r="D57" s="8">
        <f>H5</f>
        <v>4</v>
      </c>
      <c r="E57" s="8">
        <f>I5</f>
        <v>5</v>
      </c>
      <c r="F57" s="8">
        <f>L5</f>
        <v>8</v>
      </c>
      <c r="G57" s="8">
        <f>V5</f>
        <v>18</v>
      </c>
      <c r="H57" s="8">
        <f>Y5</f>
        <v>21</v>
      </c>
      <c r="I57" s="7">
        <f t="shared" si="0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1"/>
      <c r="BE57" s="26">
        <f>COUNTIF($D57:$H57,Q$34)</f>
        <v>0</v>
      </c>
      <c r="BF57" s="26">
        <f>COUNTIF($D57:$H57,R$34)</f>
        <v>0</v>
      </c>
      <c r="BG57" s="26">
        <f>COUNTIF($D57:$H57,S$34)</f>
        <v>0</v>
      </c>
      <c r="BH57" s="26">
        <f>COUNTIF($D57:$H57,T$34)</f>
        <v>0</v>
      </c>
      <c r="BI57" s="26">
        <f>COUNTIF($D57:$H57,U$34)</f>
        <v>0</v>
      </c>
    </row>
    <row r="58" spans="2:61" x14ac:dyDescent="0.25">
      <c r="B58" s="10"/>
      <c r="C58" s="6">
        <v>50</v>
      </c>
      <c r="D58" s="8">
        <f>H5</f>
        <v>4</v>
      </c>
      <c r="E58" s="8">
        <f>J5</f>
        <v>6</v>
      </c>
      <c r="F58" s="8">
        <f>M5</f>
        <v>9</v>
      </c>
      <c r="G58" s="8">
        <f>T5</f>
        <v>16</v>
      </c>
      <c r="H58" s="8">
        <f>AB5</f>
        <v>24</v>
      </c>
      <c r="I58" s="7">
        <f t="shared" si="0"/>
        <v>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1"/>
      <c r="BE58" s="26">
        <f>COUNTIF($D58:$H58,Q$34)</f>
        <v>0</v>
      </c>
      <c r="BF58" s="26">
        <f>COUNTIF($D58:$H58,R$34)</f>
        <v>0</v>
      </c>
      <c r="BG58" s="26">
        <f>COUNTIF($D58:$H58,S$34)</f>
        <v>0</v>
      </c>
      <c r="BH58" s="26">
        <f>COUNTIF($D58:$H58,T$34)</f>
        <v>1</v>
      </c>
      <c r="BI58" s="26">
        <f>COUNTIF($D58:$H58,U$34)</f>
        <v>0</v>
      </c>
    </row>
    <row r="59" spans="2:61" x14ac:dyDescent="0.25">
      <c r="B59" s="10"/>
      <c r="C59" s="6">
        <v>51</v>
      </c>
      <c r="D59" s="8">
        <f>H5</f>
        <v>4</v>
      </c>
      <c r="E59" s="8">
        <f>K5</f>
        <v>7</v>
      </c>
      <c r="F59" s="8">
        <f>M5</f>
        <v>9</v>
      </c>
      <c r="G59" s="8">
        <f>N5</f>
        <v>10</v>
      </c>
      <c r="H59" s="8">
        <f>U5</f>
        <v>17</v>
      </c>
      <c r="I59" s="7">
        <f t="shared" si="0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1"/>
      <c r="BE59" s="26">
        <f>COUNTIF($D59:$H59,Q$34)</f>
        <v>0</v>
      </c>
      <c r="BF59" s="26">
        <f>COUNTIF($D59:$H59,R$34)</f>
        <v>0</v>
      </c>
      <c r="BG59" s="26">
        <f>COUNTIF($D59:$H59,S$34)</f>
        <v>0</v>
      </c>
      <c r="BH59" s="26">
        <f>COUNTIF($D59:$H59,T$34)</f>
        <v>0</v>
      </c>
      <c r="BI59" s="26">
        <f>COUNTIF($D59:$H59,U$34)</f>
        <v>0</v>
      </c>
    </row>
    <row r="60" spans="2:61" x14ac:dyDescent="0.25">
      <c r="B60" s="10"/>
      <c r="C60" s="6">
        <v>52</v>
      </c>
      <c r="D60" s="8">
        <f>H5</f>
        <v>4</v>
      </c>
      <c r="E60" s="8">
        <f>K5</f>
        <v>7</v>
      </c>
      <c r="F60" s="8">
        <f>O5</f>
        <v>11</v>
      </c>
      <c r="G60" s="8">
        <f>P5</f>
        <v>12</v>
      </c>
      <c r="H60" s="8">
        <f>Z5</f>
        <v>22</v>
      </c>
      <c r="I60" s="7">
        <f t="shared" si="0"/>
        <v>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"/>
      <c r="BE60" s="26">
        <f>COUNTIF($D60:$H60,Q$34)</f>
        <v>0</v>
      </c>
      <c r="BF60" s="26">
        <f>COUNTIF($D60:$H60,R$34)</f>
        <v>1</v>
      </c>
      <c r="BG60" s="26">
        <f>COUNTIF($D60:$H60,S$34)</f>
        <v>0</v>
      </c>
      <c r="BH60" s="26">
        <f>COUNTIF($D60:$H60,T$34)</f>
        <v>0</v>
      </c>
      <c r="BI60" s="26">
        <f>COUNTIF($D60:$H60,U$34)</f>
        <v>0</v>
      </c>
    </row>
    <row r="61" spans="2:61" x14ac:dyDescent="0.25">
      <c r="B61" s="10"/>
      <c r="C61" s="6">
        <v>53</v>
      </c>
      <c r="D61" s="8">
        <f>H5</f>
        <v>4</v>
      </c>
      <c r="E61" s="8">
        <f>N5</f>
        <v>10</v>
      </c>
      <c r="F61" s="8">
        <f>R5</f>
        <v>14</v>
      </c>
      <c r="G61" s="8">
        <f>X5</f>
        <v>20</v>
      </c>
      <c r="H61" s="8">
        <f>Z5</f>
        <v>22</v>
      </c>
      <c r="I61" s="7">
        <f t="shared" si="0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"/>
      <c r="BE61" s="26">
        <f>COUNTIF($D61:$H61,Q$34)</f>
        <v>0</v>
      </c>
      <c r="BF61" s="26">
        <f>COUNTIF($D61:$H61,R$34)</f>
        <v>0</v>
      </c>
      <c r="BG61" s="26">
        <f>COUNTIF($D61:$H61,S$34)</f>
        <v>0</v>
      </c>
      <c r="BH61" s="26">
        <f>COUNTIF($D61:$H61,T$34)</f>
        <v>0</v>
      </c>
      <c r="BI61" s="26">
        <f>COUNTIF($D61:$H61,U$34)</f>
        <v>0</v>
      </c>
    </row>
    <row r="62" spans="2:61" x14ac:dyDescent="0.25">
      <c r="B62" s="10"/>
      <c r="C62" s="6">
        <v>54</v>
      </c>
      <c r="D62" s="8">
        <f>H5</f>
        <v>4</v>
      </c>
      <c r="E62" s="8">
        <f>Q5</f>
        <v>13</v>
      </c>
      <c r="F62" s="8">
        <f>S5</f>
        <v>15</v>
      </c>
      <c r="G62" s="8">
        <f>W5</f>
        <v>19</v>
      </c>
      <c r="H62" s="8">
        <f>AC5</f>
        <v>25</v>
      </c>
      <c r="I62" s="7">
        <f t="shared" si="0"/>
        <v>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1"/>
      <c r="BE62" s="26">
        <f>COUNTIF($D62:$H62,Q$34)</f>
        <v>0</v>
      </c>
      <c r="BF62" s="26">
        <f>COUNTIF($D62:$H62,R$34)</f>
        <v>0</v>
      </c>
      <c r="BG62" s="26">
        <f>COUNTIF($D62:$H62,S$34)</f>
        <v>0</v>
      </c>
      <c r="BH62" s="26">
        <f>COUNTIF($D62:$H62,T$34)</f>
        <v>0</v>
      </c>
      <c r="BI62" s="26">
        <f>COUNTIF($D62:$H62,U$34)</f>
        <v>1</v>
      </c>
    </row>
    <row r="63" spans="2:61" x14ac:dyDescent="0.25">
      <c r="B63" s="10"/>
      <c r="C63" s="6">
        <v>55</v>
      </c>
      <c r="D63" s="8">
        <f>I5</f>
        <v>5</v>
      </c>
      <c r="E63" s="8">
        <f>J5</f>
        <v>6</v>
      </c>
      <c r="F63" s="8">
        <f>M5</f>
        <v>9</v>
      </c>
      <c r="G63" s="8">
        <f>R5</f>
        <v>14</v>
      </c>
      <c r="H63" s="8">
        <f>S5</f>
        <v>15</v>
      </c>
      <c r="I63" s="7">
        <f t="shared" si="0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1"/>
      <c r="BE63" s="26">
        <f>COUNTIF($D63:$H63,Q$34)</f>
        <v>0</v>
      </c>
      <c r="BF63" s="26">
        <f>COUNTIF($D63:$H63,R$34)</f>
        <v>0</v>
      </c>
      <c r="BG63" s="26">
        <f>COUNTIF($D63:$H63,S$34)</f>
        <v>0</v>
      </c>
      <c r="BH63" s="26">
        <f>COUNTIF($D63:$H63,T$34)</f>
        <v>0</v>
      </c>
      <c r="BI63" s="26">
        <f>COUNTIF($D63:$H63,U$34)</f>
        <v>0</v>
      </c>
    </row>
    <row r="64" spans="2:61" x14ac:dyDescent="0.25">
      <c r="B64" s="10"/>
      <c r="C64" s="6">
        <v>56</v>
      </c>
      <c r="D64" s="8">
        <f>I5</f>
        <v>5</v>
      </c>
      <c r="E64" s="8">
        <f>N5</f>
        <v>10</v>
      </c>
      <c r="F64" s="8">
        <f>Y5</f>
        <v>21</v>
      </c>
      <c r="G64" s="8">
        <f>AA5</f>
        <v>23</v>
      </c>
      <c r="H64" s="8">
        <f>AB5</f>
        <v>24</v>
      </c>
      <c r="I64" s="7">
        <f t="shared" si="0"/>
        <v>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"/>
      <c r="BE64" s="26">
        <f>COUNTIF($D64:$H64,Q$34)</f>
        <v>0</v>
      </c>
      <c r="BF64" s="26">
        <f>COUNTIF($D64:$H64,R$34)</f>
        <v>0</v>
      </c>
      <c r="BG64" s="26">
        <f>COUNTIF($D64:$H64,S$34)</f>
        <v>1</v>
      </c>
      <c r="BH64" s="26">
        <f>COUNTIF($D64:$H64,T$34)</f>
        <v>1</v>
      </c>
      <c r="BI64" s="26">
        <f>COUNTIF($D64:$H64,U$34)</f>
        <v>0</v>
      </c>
    </row>
    <row r="65" spans="2:61" x14ac:dyDescent="0.25">
      <c r="B65" s="10"/>
      <c r="C65" s="6">
        <v>57</v>
      </c>
      <c r="D65" s="8">
        <f>I5</f>
        <v>5</v>
      </c>
      <c r="E65" s="8">
        <f>O5</f>
        <v>11</v>
      </c>
      <c r="F65" s="8">
        <f>Q5</f>
        <v>13</v>
      </c>
      <c r="G65" s="8">
        <f>X5</f>
        <v>20</v>
      </c>
      <c r="H65" s="8">
        <f>Z5</f>
        <v>22</v>
      </c>
      <c r="I65" s="7">
        <f t="shared" si="0"/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"/>
      <c r="BE65" s="26">
        <f>COUNTIF($D65:$H65,Q$34)</f>
        <v>0</v>
      </c>
      <c r="BF65" s="26">
        <f>COUNTIF($D65:$H65,R$34)</f>
        <v>1</v>
      </c>
      <c r="BG65" s="26">
        <f>COUNTIF($D65:$H65,S$34)</f>
        <v>0</v>
      </c>
      <c r="BH65" s="26">
        <f>COUNTIF($D65:$H65,T$34)</f>
        <v>0</v>
      </c>
      <c r="BI65" s="26">
        <f>COUNTIF($D65:$H65,U$34)</f>
        <v>0</v>
      </c>
    </row>
    <row r="66" spans="2:61" x14ac:dyDescent="0.25">
      <c r="B66" s="10"/>
      <c r="C66" s="6">
        <v>58</v>
      </c>
      <c r="D66" s="8">
        <f>I5</f>
        <v>5</v>
      </c>
      <c r="E66" s="8">
        <f>Q5</f>
        <v>13</v>
      </c>
      <c r="F66" s="8">
        <f>U5</f>
        <v>17</v>
      </c>
      <c r="G66" s="8">
        <f>AB5</f>
        <v>24</v>
      </c>
      <c r="H66" s="8">
        <f>AC5</f>
        <v>25</v>
      </c>
      <c r="I66" s="7">
        <f t="shared" si="0"/>
        <v>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"/>
      <c r="BE66" s="26">
        <f>COUNTIF($D66:$H66,Q$34)</f>
        <v>0</v>
      </c>
      <c r="BF66" s="26">
        <f>COUNTIF($D66:$H66,R$34)</f>
        <v>0</v>
      </c>
      <c r="BG66" s="26">
        <f>COUNTIF($D66:$H66,S$34)</f>
        <v>0</v>
      </c>
      <c r="BH66" s="26">
        <f>COUNTIF($D66:$H66,T$34)</f>
        <v>1</v>
      </c>
      <c r="BI66" s="26">
        <f>COUNTIF($D66:$H66,U$34)</f>
        <v>1</v>
      </c>
    </row>
    <row r="67" spans="2:61" x14ac:dyDescent="0.25">
      <c r="B67" s="10"/>
      <c r="C67" s="6">
        <v>59</v>
      </c>
      <c r="D67" s="8">
        <f>I5</f>
        <v>5</v>
      </c>
      <c r="E67" s="8">
        <f>R5</f>
        <v>14</v>
      </c>
      <c r="F67" s="8">
        <f>T5</f>
        <v>16</v>
      </c>
      <c r="G67" s="8">
        <f>U5</f>
        <v>17</v>
      </c>
      <c r="H67" s="8">
        <f>W5</f>
        <v>19</v>
      </c>
      <c r="I67" s="7">
        <f t="shared" si="0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"/>
      <c r="BE67" s="26">
        <f>COUNTIF($D67:$H67,Q$34)</f>
        <v>0</v>
      </c>
      <c r="BF67" s="26">
        <f>COUNTIF($D67:$H67,R$34)</f>
        <v>0</v>
      </c>
      <c r="BG67" s="26">
        <f>COUNTIF($D67:$H67,S$34)</f>
        <v>0</v>
      </c>
      <c r="BH67" s="26">
        <f>COUNTIF($D67:$H67,T$34)</f>
        <v>0</v>
      </c>
      <c r="BI67" s="26">
        <f>COUNTIF($D67:$H67,U$34)</f>
        <v>0</v>
      </c>
    </row>
    <row r="68" spans="2:61" x14ac:dyDescent="0.25">
      <c r="B68" s="10"/>
      <c r="C68" s="6">
        <v>60</v>
      </c>
      <c r="D68" s="8">
        <f>I5</f>
        <v>5</v>
      </c>
      <c r="E68" s="8">
        <f>S5</f>
        <v>15</v>
      </c>
      <c r="F68" s="8">
        <f>U5</f>
        <v>17</v>
      </c>
      <c r="G68" s="8">
        <f>V5</f>
        <v>18</v>
      </c>
      <c r="H68" s="8">
        <f>AB5</f>
        <v>24</v>
      </c>
      <c r="I68" s="7">
        <f t="shared" si="0"/>
        <v>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"/>
      <c r="BE68" s="26">
        <f>COUNTIF($D68:$H68,Q$34)</f>
        <v>0</v>
      </c>
      <c r="BF68" s="26">
        <f>COUNTIF($D68:$H68,R$34)</f>
        <v>0</v>
      </c>
      <c r="BG68" s="26">
        <f>COUNTIF($D68:$H68,S$34)</f>
        <v>0</v>
      </c>
      <c r="BH68" s="26">
        <f>COUNTIF($D68:$H68,T$34)</f>
        <v>1</v>
      </c>
      <c r="BI68" s="26">
        <f>COUNTIF($D68:$H68,U$34)</f>
        <v>0</v>
      </c>
    </row>
    <row r="69" spans="2:61" x14ac:dyDescent="0.25">
      <c r="B69" s="10"/>
      <c r="C69" s="6">
        <v>61</v>
      </c>
      <c r="D69" s="8">
        <f>J5</f>
        <v>6</v>
      </c>
      <c r="E69" s="8">
        <f>K5</f>
        <v>7</v>
      </c>
      <c r="F69" s="8">
        <f>L5</f>
        <v>8</v>
      </c>
      <c r="G69" s="8">
        <f>T5</f>
        <v>16</v>
      </c>
      <c r="H69" s="8">
        <f>W5</f>
        <v>19</v>
      </c>
      <c r="I69" s="7">
        <f t="shared" si="0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1"/>
      <c r="BE69" s="26">
        <f>COUNTIF($D69:$H69,Q$34)</f>
        <v>0</v>
      </c>
      <c r="BF69" s="26">
        <f>COUNTIF($D69:$H69,R$34)</f>
        <v>0</v>
      </c>
      <c r="BG69" s="26">
        <f>COUNTIF($D69:$H69,S$34)</f>
        <v>0</v>
      </c>
      <c r="BH69" s="26">
        <f>COUNTIF($D69:$H69,T$34)</f>
        <v>0</v>
      </c>
      <c r="BI69" s="26">
        <f>COUNTIF($D69:$H69,U$34)</f>
        <v>0</v>
      </c>
    </row>
    <row r="70" spans="2:61" x14ac:dyDescent="0.25">
      <c r="B70" s="10"/>
      <c r="C70" s="6">
        <v>62</v>
      </c>
      <c r="D70" s="8">
        <f>J5</f>
        <v>6</v>
      </c>
      <c r="E70" s="8">
        <f>K5</f>
        <v>7</v>
      </c>
      <c r="F70" s="8">
        <f>N5</f>
        <v>10</v>
      </c>
      <c r="G70" s="8">
        <f>O5</f>
        <v>11</v>
      </c>
      <c r="H70" s="8">
        <f>Y5</f>
        <v>21</v>
      </c>
      <c r="I70" s="7">
        <f t="shared" si="0"/>
        <v>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1"/>
      <c r="BE70" s="26">
        <f>COUNTIF($D70:$H70,Q$34)</f>
        <v>0</v>
      </c>
      <c r="BF70" s="26">
        <f>COUNTIF($D70:$H70,R$34)</f>
        <v>1</v>
      </c>
      <c r="BG70" s="26">
        <f>COUNTIF($D70:$H70,S$34)</f>
        <v>0</v>
      </c>
      <c r="BH70" s="26">
        <f>COUNTIF($D70:$H70,T$34)</f>
        <v>0</v>
      </c>
      <c r="BI70" s="26">
        <f>COUNTIF($D70:$H70,U$34)</f>
        <v>0</v>
      </c>
    </row>
    <row r="71" spans="2:61" x14ac:dyDescent="0.25">
      <c r="B71" s="10"/>
      <c r="C71" s="6">
        <v>63</v>
      </c>
      <c r="D71" s="8">
        <f>J5</f>
        <v>6</v>
      </c>
      <c r="E71" s="8">
        <f>K5</f>
        <v>7</v>
      </c>
      <c r="F71" s="8">
        <f>Q5</f>
        <v>13</v>
      </c>
      <c r="G71" s="8">
        <f>S5</f>
        <v>15</v>
      </c>
      <c r="H71" s="8">
        <f>AA5</f>
        <v>23</v>
      </c>
      <c r="I71" s="7">
        <f t="shared" si="0"/>
        <v>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1"/>
      <c r="BE71" s="26">
        <f>COUNTIF($D71:$H71,Q$34)</f>
        <v>0</v>
      </c>
      <c r="BF71" s="26">
        <f>COUNTIF($D71:$H71,R$34)</f>
        <v>0</v>
      </c>
      <c r="BG71" s="26">
        <f>COUNTIF($D71:$H71,S$34)</f>
        <v>1</v>
      </c>
      <c r="BH71" s="26">
        <f>COUNTIF($D71:$H71,T$34)</f>
        <v>0</v>
      </c>
      <c r="BI71" s="26">
        <f>COUNTIF($D71:$H71,U$34)</f>
        <v>0</v>
      </c>
    </row>
    <row r="72" spans="2:61" x14ac:dyDescent="0.25">
      <c r="B72" s="10"/>
      <c r="C72" s="6">
        <v>64</v>
      </c>
      <c r="D72" s="8">
        <f>J5</f>
        <v>6</v>
      </c>
      <c r="E72" s="8">
        <f>M5</f>
        <v>9</v>
      </c>
      <c r="F72" s="8">
        <f>O5</f>
        <v>11</v>
      </c>
      <c r="G72" s="8">
        <f>Q5</f>
        <v>13</v>
      </c>
      <c r="H72" s="8">
        <f>V5</f>
        <v>18</v>
      </c>
      <c r="I72" s="7">
        <f t="shared" si="0"/>
        <v>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"/>
      <c r="BE72" s="26">
        <f>COUNTIF($D72:$H72,Q$34)</f>
        <v>0</v>
      </c>
      <c r="BF72" s="26">
        <f>COUNTIF($D72:$H72,R$34)</f>
        <v>1</v>
      </c>
      <c r="BG72" s="26">
        <f>COUNTIF($D72:$H72,S$34)</f>
        <v>0</v>
      </c>
      <c r="BH72" s="26">
        <f>COUNTIF($D72:$H72,T$34)</f>
        <v>0</v>
      </c>
      <c r="BI72" s="26">
        <f>COUNTIF($D72:$H72,U$34)</f>
        <v>0</v>
      </c>
    </row>
    <row r="73" spans="2:61" x14ac:dyDescent="0.25">
      <c r="B73" s="10"/>
      <c r="C73" s="6">
        <v>65</v>
      </c>
      <c r="D73" s="8">
        <f>J5</f>
        <v>6</v>
      </c>
      <c r="E73" s="8">
        <f>N5</f>
        <v>10</v>
      </c>
      <c r="F73" s="8">
        <f>P5</f>
        <v>12</v>
      </c>
      <c r="G73" s="8">
        <f>Q5</f>
        <v>13</v>
      </c>
      <c r="H73" s="8">
        <f>AA5</f>
        <v>23</v>
      </c>
      <c r="I73" s="7">
        <f t="shared" si="0"/>
        <v>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"/>
      <c r="BE73" s="26">
        <f>COUNTIF($D73:$H73,Q$34)</f>
        <v>0</v>
      </c>
      <c r="BF73" s="26">
        <f>COUNTIF($D73:$H73,R$34)</f>
        <v>0</v>
      </c>
      <c r="BG73" s="26">
        <f>COUNTIF($D73:$H73,S$34)</f>
        <v>1</v>
      </c>
      <c r="BH73" s="26">
        <f>COUNTIF($D73:$H73,T$34)</f>
        <v>0</v>
      </c>
      <c r="BI73" s="26">
        <f>COUNTIF($D73:$H73,U$34)</f>
        <v>0</v>
      </c>
    </row>
    <row r="74" spans="2:61" x14ac:dyDescent="0.25">
      <c r="B74" s="10"/>
      <c r="C74" s="6">
        <v>66</v>
      </c>
      <c r="D74" s="8">
        <f>J5</f>
        <v>6</v>
      </c>
      <c r="E74" s="8">
        <f>O5</f>
        <v>11</v>
      </c>
      <c r="F74" s="8">
        <f>U5</f>
        <v>17</v>
      </c>
      <c r="G74" s="8">
        <f>AA5</f>
        <v>23</v>
      </c>
      <c r="H74" s="8">
        <f>AC5</f>
        <v>25</v>
      </c>
      <c r="I74" s="7">
        <f t="shared" ref="I74:I94" si="1">SUM(BE74:BI74)</f>
        <v>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1"/>
      <c r="BE74" s="26">
        <f>COUNTIF($D74:$H74,Q$34)</f>
        <v>0</v>
      </c>
      <c r="BF74" s="26">
        <f>COUNTIF($D74:$H74,R$34)</f>
        <v>1</v>
      </c>
      <c r="BG74" s="26">
        <f>COUNTIF($D74:$H74,S$34)</f>
        <v>1</v>
      </c>
      <c r="BH74" s="26">
        <f>COUNTIF($D74:$H74,T$34)</f>
        <v>0</v>
      </c>
      <c r="BI74" s="26">
        <f>COUNTIF($D74:$H74,U$34)</f>
        <v>1</v>
      </c>
    </row>
    <row r="75" spans="2:61" x14ac:dyDescent="0.25">
      <c r="B75" s="10"/>
      <c r="C75" s="6">
        <v>67</v>
      </c>
      <c r="D75" s="8">
        <f>K5</f>
        <v>7</v>
      </c>
      <c r="E75" s="8">
        <f>L5</f>
        <v>8</v>
      </c>
      <c r="F75" s="8">
        <f>X5</f>
        <v>20</v>
      </c>
      <c r="G75" s="8">
        <f>Y5</f>
        <v>21</v>
      </c>
      <c r="H75" s="8">
        <f>AB5</f>
        <v>24</v>
      </c>
      <c r="I75" s="7">
        <f t="shared" si="1"/>
        <v>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1"/>
      <c r="BE75" s="26">
        <f>COUNTIF($D75:$H75,Q$34)</f>
        <v>0</v>
      </c>
      <c r="BF75" s="26">
        <f>COUNTIF($D75:$H75,R$34)</f>
        <v>0</v>
      </c>
      <c r="BG75" s="26">
        <f>COUNTIF($D75:$H75,S$34)</f>
        <v>0</v>
      </c>
      <c r="BH75" s="26">
        <f>COUNTIF($D75:$H75,T$34)</f>
        <v>1</v>
      </c>
      <c r="BI75" s="26">
        <f>COUNTIF($D75:$H75,U$34)</f>
        <v>0</v>
      </c>
    </row>
    <row r="76" spans="2:61" x14ac:dyDescent="0.25">
      <c r="B76" s="10"/>
      <c r="C76" s="6">
        <v>68</v>
      </c>
      <c r="D76" s="8">
        <f>K5</f>
        <v>7</v>
      </c>
      <c r="E76" s="8">
        <f>M5</f>
        <v>9</v>
      </c>
      <c r="F76" s="8">
        <f>S5</f>
        <v>15</v>
      </c>
      <c r="G76" s="8">
        <f>V5</f>
        <v>18</v>
      </c>
      <c r="H76" s="8">
        <f>AC5</f>
        <v>25</v>
      </c>
      <c r="I76" s="7">
        <f t="shared" si="1"/>
        <v>1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1"/>
      <c r="BE76" s="26">
        <f>COUNTIF($D76:$H76,Q$34)</f>
        <v>0</v>
      </c>
      <c r="BF76" s="26">
        <f>COUNTIF($D76:$H76,R$34)</f>
        <v>0</v>
      </c>
      <c r="BG76" s="26">
        <f>COUNTIF($D76:$H76,S$34)</f>
        <v>0</v>
      </c>
      <c r="BH76" s="26">
        <f>COUNTIF($D76:$H76,T$34)</f>
        <v>0</v>
      </c>
      <c r="BI76" s="26">
        <f>COUNTIF($D76:$H76,U$34)</f>
        <v>1</v>
      </c>
    </row>
    <row r="77" spans="2:61" x14ac:dyDescent="0.25">
      <c r="B77" s="10"/>
      <c r="C77" s="6">
        <v>69</v>
      </c>
      <c r="D77" s="8">
        <f>K5</f>
        <v>7</v>
      </c>
      <c r="E77" s="8">
        <f>O5</f>
        <v>11</v>
      </c>
      <c r="F77" s="8">
        <f>T5</f>
        <v>16</v>
      </c>
      <c r="G77" s="8">
        <f>Z5</f>
        <v>22</v>
      </c>
      <c r="H77" s="8">
        <f>AB5</f>
        <v>24</v>
      </c>
      <c r="I77" s="7">
        <f t="shared" si="1"/>
        <v>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1"/>
      <c r="BE77" s="26">
        <f>COUNTIF($D77:$H77,Q$34)</f>
        <v>0</v>
      </c>
      <c r="BF77" s="26">
        <f>COUNTIF($D77:$H77,R$34)</f>
        <v>1</v>
      </c>
      <c r="BG77" s="26">
        <f>COUNTIF($D77:$H77,S$34)</f>
        <v>0</v>
      </c>
      <c r="BH77" s="26">
        <f>COUNTIF($D77:$H77,T$34)</f>
        <v>1</v>
      </c>
      <c r="BI77" s="26">
        <f>COUNTIF($D77:$H77,U$34)</f>
        <v>0</v>
      </c>
    </row>
    <row r="78" spans="2:61" x14ac:dyDescent="0.25">
      <c r="B78" s="10"/>
      <c r="C78" s="6">
        <v>70</v>
      </c>
      <c r="D78" s="8">
        <f>K5</f>
        <v>7</v>
      </c>
      <c r="E78" s="8">
        <f>Q5</f>
        <v>13</v>
      </c>
      <c r="F78" s="8">
        <f>T5</f>
        <v>16</v>
      </c>
      <c r="G78" s="8">
        <f>U5</f>
        <v>17</v>
      </c>
      <c r="H78" s="8">
        <f>Y5</f>
        <v>21</v>
      </c>
      <c r="I78" s="7">
        <f t="shared" si="1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1"/>
      <c r="BE78" s="26">
        <f>COUNTIF($D78:$H78,Q$34)</f>
        <v>0</v>
      </c>
      <c r="BF78" s="26">
        <f>COUNTIF($D78:$H78,R$34)</f>
        <v>0</v>
      </c>
      <c r="BG78" s="26">
        <f>COUNTIF($D78:$H78,S$34)</f>
        <v>0</v>
      </c>
      <c r="BH78" s="26">
        <f>COUNTIF($D78:$H78,T$34)</f>
        <v>0</v>
      </c>
      <c r="BI78" s="26">
        <f>COUNTIF($D78:$H78,U$34)</f>
        <v>0</v>
      </c>
    </row>
    <row r="79" spans="2:61" x14ac:dyDescent="0.25">
      <c r="B79" s="10"/>
      <c r="C79" s="6">
        <v>71</v>
      </c>
      <c r="D79" s="8">
        <f>K5</f>
        <v>7</v>
      </c>
      <c r="E79" s="8">
        <f>U5</f>
        <v>17</v>
      </c>
      <c r="F79" s="8">
        <f>V5</f>
        <v>18</v>
      </c>
      <c r="G79" s="8">
        <f>X5</f>
        <v>20</v>
      </c>
      <c r="H79" s="8">
        <f>AA5</f>
        <v>23</v>
      </c>
      <c r="I79" s="7">
        <f t="shared" si="1"/>
        <v>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1"/>
      <c r="BE79" s="26">
        <f>COUNTIF($D79:$H79,Q$34)</f>
        <v>0</v>
      </c>
      <c r="BF79" s="26">
        <f>COUNTIF($D79:$H79,R$34)</f>
        <v>0</v>
      </c>
      <c r="BG79" s="26">
        <f>COUNTIF($D79:$H79,S$34)</f>
        <v>1</v>
      </c>
      <c r="BH79" s="26">
        <f>COUNTIF($D79:$H79,T$34)</f>
        <v>0</v>
      </c>
      <c r="BI79" s="26">
        <f>COUNTIF($D79:$H79,U$34)</f>
        <v>0</v>
      </c>
    </row>
    <row r="80" spans="2:61" x14ac:dyDescent="0.25">
      <c r="B80" s="10"/>
      <c r="C80" s="6">
        <v>72</v>
      </c>
      <c r="D80" s="8">
        <f>L5</f>
        <v>8</v>
      </c>
      <c r="E80" s="8">
        <f>M5</f>
        <v>9</v>
      </c>
      <c r="F80" s="8">
        <f>Y5</f>
        <v>21</v>
      </c>
      <c r="G80" s="8">
        <f>Z5</f>
        <v>22</v>
      </c>
      <c r="H80" s="8">
        <f>AC5</f>
        <v>25</v>
      </c>
      <c r="I80" s="7">
        <f t="shared" si="1"/>
        <v>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1"/>
      <c r="BE80" s="26">
        <f>COUNTIF($D80:$H80,Q$34)</f>
        <v>0</v>
      </c>
      <c r="BF80" s="26">
        <f>COUNTIF($D80:$H80,R$34)</f>
        <v>0</v>
      </c>
      <c r="BG80" s="26">
        <f>COUNTIF($D80:$H80,S$34)</f>
        <v>0</v>
      </c>
      <c r="BH80" s="26">
        <f>COUNTIF($D80:$H80,T$34)</f>
        <v>0</v>
      </c>
      <c r="BI80" s="26">
        <f>COUNTIF($D80:$H80,U$34)</f>
        <v>1</v>
      </c>
    </row>
    <row r="81" spans="2:62" x14ac:dyDescent="0.25">
      <c r="B81" s="10"/>
      <c r="C81" s="6">
        <v>73</v>
      </c>
      <c r="D81" s="8">
        <f>L5</f>
        <v>8</v>
      </c>
      <c r="E81" s="8">
        <f>N5</f>
        <v>10</v>
      </c>
      <c r="F81" s="8">
        <f>O5</f>
        <v>11</v>
      </c>
      <c r="G81" s="8">
        <f>S5</f>
        <v>15</v>
      </c>
      <c r="H81" s="8">
        <f>AC5</f>
        <v>25</v>
      </c>
      <c r="I81" s="7">
        <f t="shared" si="1"/>
        <v>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1"/>
      <c r="BE81" s="26">
        <f>COUNTIF($D81:$H81,Q$34)</f>
        <v>0</v>
      </c>
      <c r="BF81" s="26">
        <f>COUNTIF($D81:$H81,R$34)</f>
        <v>1</v>
      </c>
      <c r="BG81" s="26">
        <f>COUNTIF($D81:$H81,S$34)</f>
        <v>0</v>
      </c>
      <c r="BH81" s="26">
        <f>COUNTIF($D81:$H81,T$34)</f>
        <v>0</v>
      </c>
      <c r="BI81" s="26">
        <f>COUNTIF($D81:$H81,U$34)</f>
        <v>1</v>
      </c>
    </row>
    <row r="82" spans="2:62" x14ac:dyDescent="0.25">
      <c r="B82" s="10"/>
      <c r="C82" s="6">
        <v>74</v>
      </c>
      <c r="D82" s="8">
        <f>L5</f>
        <v>8</v>
      </c>
      <c r="E82" s="8">
        <f>N5</f>
        <v>10</v>
      </c>
      <c r="F82" s="8">
        <f>P5</f>
        <v>12</v>
      </c>
      <c r="G82" s="8">
        <f>Q5</f>
        <v>13</v>
      </c>
      <c r="H82" s="8">
        <f>AB5</f>
        <v>24</v>
      </c>
      <c r="I82" s="7">
        <f t="shared" si="1"/>
        <v>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1"/>
      <c r="BE82" s="26">
        <f>COUNTIF($D82:$H82,Q$34)</f>
        <v>0</v>
      </c>
      <c r="BF82" s="26">
        <f>COUNTIF($D82:$H82,R$34)</f>
        <v>0</v>
      </c>
      <c r="BG82" s="26">
        <f>COUNTIF($D82:$H82,S$34)</f>
        <v>0</v>
      </c>
      <c r="BH82" s="26">
        <f>COUNTIF($D82:$H82,T$34)</f>
        <v>1</v>
      </c>
      <c r="BI82" s="26">
        <f>COUNTIF($D82:$H82,U$34)</f>
        <v>0</v>
      </c>
    </row>
    <row r="83" spans="2:62" x14ac:dyDescent="0.25">
      <c r="B83" s="10"/>
      <c r="C83" s="6">
        <v>75</v>
      </c>
      <c r="D83" s="8">
        <f>L5</f>
        <v>8</v>
      </c>
      <c r="E83" s="8">
        <f>R5</f>
        <v>14</v>
      </c>
      <c r="F83" s="8">
        <f>W5</f>
        <v>19</v>
      </c>
      <c r="G83" s="8">
        <f>AA5</f>
        <v>23</v>
      </c>
      <c r="H83" s="8">
        <f>AC5</f>
        <v>25</v>
      </c>
      <c r="I83" s="7">
        <f t="shared" si="1"/>
        <v>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1"/>
      <c r="BE83" s="26">
        <f>COUNTIF($D83:$H83,Q$34)</f>
        <v>0</v>
      </c>
      <c r="BF83" s="26">
        <f>COUNTIF($D83:$H83,R$34)</f>
        <v>0</v>
      </c>
      <c r="BG83" s="26">
        <f>COUNTIF($D83:$H83,S$34)</f>
        <v>1</v>
      </c>
      <c r="BH83" s="26">
        <f>COUNTIF($D83:$H83,T$34)</f>
        <v>0</v>
      </c>
      <c r="BI83" s="26">
        <f>COUNTIF($D83:$H83,U$34)</f>
        <v>1</v>
      </c>
    </row>
    <row r="84" spans="2:62" x14ac:dyDescent="0.25">
      <c r="B84" s="10"/>
      <c r="C84" s="6">
        <v>76</v>
      </c>
      <c r="D84" s="8">
        <f>L5</f>
        <v>8</v>
      </c>
      <c r="E84" s="8">
        <f>V5</f>
        <v>18</v>
      </c>
      <c r="F84" s="8">
        <f>W5</f>
        <v>19</v>
      </c>
      <c r="G84" s="8">
        <f>Z5</f>
        <v>22</v>
      </c>
      <c r="H84" s="8">
        <f>AB5</f>
        <v>24</v>
      </c>
      <c r="I84" s="7">
        <f t="shared" si="1"/>
        <v>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1"/>
      <c r="BE84" s="26">
        <f>COUNTIF($D84:$H84,Q$34)</f>
        <v>0</v>
      </c>
      <c r="BF84" s="26">
        <f>COUNTIF($D84:$H84,R$34)</f>
        <v>0</v>
      </c>
      <c r="BG84" s="26">
        <f>COUNTIF($D84:$H84,S$34)</f>
        <v>0</v>
      </c>
      <c r="BH84" s="26">
        <f>COUNTIF($D84:$H84,T$34)</f>
        <v>1</v>
      </c>
      <c r="BI84" s="26">
        <f>COUNTIF($D84:$H84,U$34)</f>
        <v>0</v>
      </c>
    </row>
    <row r="85" spans="2:62" x14ac:dyDescent="0.25">
      <c r="B85" s="10"/>
      <c r="C85" s="6">
        <v>77</v>
      </c>
      <c r="D85" s="8">
        <f>M5</f>
        <v>9</v>
      </c>
      <c r="E85" s="8">
        <f>O5</f>
        <v>11</v>
      </c>
      <c r="F85" s="8">
        <f>U5</f>
        <v>17</v>
      </c>
      <c r="G85" s="8">
        <f>W5</f>
        <v>19</v>
      </c>
      <c r="H85" s="8">
        <f>AB5</f>
        <v>24</v>
      </c>
      <c r="I85" s="7">
        <f t="shared" si="1"/>
        <v>2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1"/>
      <c r="BE85" s="26">
        <f>COUNTIF($D85:$H85,Q$34)</f>
        <v>0</v>
      </c>
      <c r="BF85" s="26">
        <f>COUNTIF($D85:$H85,R$34)</f>
        <v>1</v>
      </c>
      <c r="BG85" s="26">
        <f>COUNTIF($D85:$H85,S$34)</f>
        <v>0</v>
      </c>
      <c r="BH85" s="26">
        <f>COUNTIF($D85:$H85,T$34)</f>
        <v>1</v>
      </c>
      <c r="BI85" s="26">
        <f>COUNTIF($D85:$H85,U$34)</f>
        <v>0</v>
      </c>
    </row>
    <row r="86" spans="2:62" x14ac:dyDescent="0.25">
      <c r="B86" s="10"/>
      <c r="C86" s="6">
        <v>78</v>
      </c>
      <c r="D86" s="8">
        <f>M5</f>
        <v>9</v>
      </c>
      <c r="E86" s="8">
        <f>P5</f>
        <v>12</v>
      </c>
      <c r="F86" s="8">
        <f>W5</f>
        <v>19</v>
      </c>
      <c r="G86" s="8">
        <f>Y5</f>
        <v>21</v>
      </c>
      <c r="H86" s="8">
        <f>AA5</f>
        <v>23</v>
      </c>
      <c r="I86" s="7">
        <f t="shared" si="1"/>
        <v>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1"/>
      <c r="BE86" s="26">
        <f>COUNTIF($D86:$H86,Q$34)</f>
        <v>0</v>
      </c>
      <c r="BF86" s="26">
        <f>COUNTIF($D86:$H86,R$34)</f>
        <v>0</v>
      </c>
      <c r="BG86" s="26">
        <f>COUNTIF($D86:$H86,S$34)</f>
        <v>1</v>
      </c>
      <c r="BH86" s="26">
        <f>COUNTIF($D86:$H86,T$34)</f>
        <v>0</v>
      </c>
      <c r="BI86" s="26">
        <f>COUNTIF($D86:$H86,U$34)</f>
        <v>0</v>
      </c>
    </row>
    <row r="87" spans="2:62" x14ac:dyDescent="0.25">
      <c r="B87" s="10"/>
      <c r="C87" s="6">
        <v>79</v>
      </c>
      <c r="D87" s="8">
        <f>M5</f>
        <v>9</v>
      </c>
      <c r="E87" s="8">
        <f>T5</f>
        <v>16</v>
      </c>
      <c r="F87" s="8">
        <f>U5</f>
        <v>17</v>
      </c>
      <c r="G87" s="8">
        <f>Z5</f>
        <v>22</v>
      </c>
      <c r="H87" s="8">
        <f>AA5</f>
        <v>23</v>
      </c>
      <c r="I87" s="7">
        <f t="shared" si="1"/>
        <v>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1"/>
      <c r="BE87" s="26">
        <f>COUNTIF($D87:$H87,Q$34)</f>
        <v>0</v>
      </c>
      <c r="BF87" s="26">
        <f>COUNTIF($D87:$H87,R$34)</f>
        <v>0</v>
      </c>
      <c r="BG87" s="26">
        <f>COUNTIF($D87:$H87,S$34)</f>
        <v>1</v>
      </c>
      <c r="BH87" s="26">
        <f>COUNTIF($D87:$H87,T$34)</f>
        <v>0</v>
      </c>
      <c r="BI87" s="26">
        <f>COUNTIF($D87:$H87,U$34)</f>
        <v>0</v>
      </c>
    </row>
    <row r="88" spans="2:62" x14ac:dyDescent="0.25">
      <c r="B88" s="10"/>
      <c r="C88" s="6">
        <v>80</v>
      </c>
      <c r="D88" s="8">
        <f>N5</f>
        <v>10</v>
      </c>
      <c r="E88" s="8">
        <f>T5</f>
        <v>16</v>
      </c>
      <c r="F88" s="8">
        <f>V5</f>
        <v>18</v>
      </c>
      <c r="G88" s="8">
        <f>W5</f>
        <v>19</v>
      </c>
      <c r="H88" s="8">
        <f>X5</f>
        <v>20</v>
      </c>
      <c r="I88" s="7">
        <f t="shared" si="1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1"/>
      <c r="BE88" s="26">
        <f>COUNTIF($D88:$H88,Q$34)</f>
        <v>0</v>
      </c>
      <c r="BF88" s="26">
        <f>COUNTIF($D88:$H88,R$34)</f>
        <v>0</v>
      </c>
      <c r="BG88" s="26">
        <f>COUNTIF($D88:$H88,S$34)</f>
        <v>0</v>
      </c>
      <c r="BH88" s="26">
        <f>COUNTIF($D88:$H88,T$34)</f>
        <v>0</v>
      </c>
      <c r="BI88" s="26">
        <f>COUNTIF($D88:$H88,U$34)</f>
        <v>0</v>
      </c>
    </row>
    <row r="89" spans="2:62" x14ac:dyDescent="0.25">
      <c r="B89" s="10"/>
      <c r="C89" s="6">
        <v>81</v>
      </c>
      <c r="D89" s="8">
        <f>O5</f>
        <v>11</v>
      </c>
      <c r="E89" s="8">
        <f>R5</f>
        <v>14</v>
      </c>
      <c r="F89" s="8">
        <f>S5</f>
        <v>15</v>
      </c>
      <c r="G89" s="8">
        <f>W5</f>
        <v>19</v>
      </c>
      <c r="H89" s="8">
        <f>X5</f>
        <v>20</v>
      </c>
      <c r="I89" s="7">
        <f t="shared" si="1"/>
        <v>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1"/>
      <c r="BE89" s="26">
        <f>COUNTIF($D89:$H89,Q$34)</f>
        <v>0</v>
      </c>
      <c r="BF89" s="26">
        <f>COUNTIF($D89:$H89,R$34)</f>
        <v>1</v>
      </c>
      <c r="BG89" s="26">
        <f>COUNTIF($D89:$H89,S$34)</f>
        <v>0</v>
      </c>
      <c r="BH89" s="26">
        <f>COUNTIF($D89:$H89,T$34)</f>
        <v>0</v>
      </c>
      <c r="BI89" s="26">
        <f>COUNTIF($D89:$H89,U$34)</f>
        <v>0</v>
      </c>
    </row>
    <row r="90" spans="2:62" x14ac:dyDescent="0.25">
      <c r="B90" s="10"/>
      <c r="C90" s="6">
        <v>82</v>
      </c>
      <c r="D90" s="8">
        <f>O5</f>
        <v>11</v>
      </c>
      <c r="E90" s="8">
        <f>R5</f>
        <v>14</v>
      </c>
      <c r="F90" s="8">
        <f>T5</f>
        <v>16</v>
      </c>
      <c r="G90" s="8">
        <f>X5</f>
        <v>20</v>
      </c>
      <c r="H90" s="8">
        <f>Y5</f>
        <v>21</v>
      </c>
      <c r="I90" s="7">
        <f t="shared" si="1"/>
        <v>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1"/>
      <c r="BE90" s="26">
        <f>COUNTIF($D90:$H90,Q$34)</f>
        <v>0</v>
      </c>
      <c r="BF90" s="26">
        <f>COUNTIF($D90:$H90,R$34)</f>
        <v>1</v>
      </c>
      <c r="BG90" s="26">
        <f>COUNTIF($D90:$H90,S$34)</f>
        <v>0</v>
      </c>
      <c r="BH90" s="26">
        <f>COUNTIF($D90:$H90,T$34)</f>
        <v>0</v>
      </c>
      <c r="BI90" s="26">
        <f>COUNTIF($D90:$H90,U$34)</f>
        <v>0</v>
      </c>
    </row>
    <row r="91" spans="2:62" x14ac:dyDescent="0.25">
      <c r="B91" s="10"/>
      <c r="C91" s="6">
        <v>83</v>
      </c>
      <c r="D91" s="8">
        <f>P5</f>
        <v>12</v>
      </c>
      <c r="E91" s="8">
        <f>Q5</f>
        <v>13</v>
      </c>
      <c r="F91" s="8">
        <f>S5</f>
        <v>15</v>
      </c>
      <c r="G91" s="8">
        <f>V5</f>
        <v>18</v>
      </c>
      <c r="H91" s="8">
        <f>Z5</f>
        <v>22</v>
      </c>
      <c r="I91" s="7">
        <f t="shared" si="1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1"/>
      <c r="BE91" s="26">
        <f>COUNTIF($D91:$H91,Q$34)</f>
        <v>0</v>
      </c>
      <c r="BF91" s="26">
        <f>COUNTIF($D91:$H91,R$34)</f>
        <v>0</v>
      </c>
      <c r="BG91" s="26">
        <f>COUNTIF($D91:$H91,S$34)</f>
        <v>0</v>
      </c>
      <c r="BH91" s="26">
        <f>COUNTIF($D91:$H91,T$34)</f>
        <v>0</v>
      </c>
      <c r="BI91" s="26">
        <f>COUNTIF($D91:$H91,U$34)</f>
        <v>0</v>
      </c>
    </row>
    <row r="92" spans="2:62" x14ac:dyDescent="0.25">
      <c r="B92" s="10"/>
      <c r="C92" s="6">
        <v>84</v>
      </c>
      <c r="D92" s="8">
        <f>P5</f>
        <v>12</v>
      </c>
      <c r="E92" s="8">
        <f>R5</f>
        <v>14</v>
      </c>
      <c r="F92" s="8">
        <f>Y5</f>
        <v>21</v>
      </c>
      <c r="G92" s="8">
        <f>AA5</f>
        <v>23</v>
      </c>
      <c r="H92" s="8">
        <f>AB5</f>
        <v>24</v>
      </c>
      <c r="I92" s="7">
        <f t="shared" si="1"/>
        <v>2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1"/>
      <c r="BE92" s="26">
        <f>COUNTIF($D92:$H92,Q$34)</f>
        <v>0</v>
      </c>
      <c r="BF92" s="26">
        <f>COUNTIF($D92:$H92,R$34)</f>
        <v>0</v>
      </c>
      <c r="BG92" s="26">
        <f>COUNTIF($D92:$H92,S$34)</f>
        <v>1</v>
      </c>
      <c r="BH92" s="26">
        <f>COUNTIF($D92:$H92,T$34)</f>
        <v>1</v>
      </c>
      <c r="BI92" s="26">
        <f>COUNTIF($D92:$H92,U$34)</f>
        <v>0</v>
      </c>
    </row>
    <row r="93" spans="2:62" x14ac:dyDescent="0.25">
      <c r="B93" s="10"/>
      <c r="C93" s="6">
        <v>85</v>
      </c>
      <c r="D93" s="8">
        <f>P5</f>
        <v>12</v>
      </c>
      <c r="E93" s="8">
        <f>S5</f>
        <v>15</v>
      </c>
      <c r="F93" s="8">
        <f>T5</f>
        <v>16</v>
      </c>
      <c r="G93" s="8">
        <f>X5</f>
        <v>20</v>
      </c>
      <c r="H93" s="8">
        <f>Y5</f>
        <v>21</v>
      </c>
      <c r="I93" s="7">
        <f t="shared" si="1"/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1"/>
      <c r="BE93" s="26">
        <f>COUNTIF($D93:$H93,Q$34)</f>
        <v>0</v>
      </c>
      <c r="BF93" s="26">
        <f>COUNTIF($D93:$H93,R$34)</f>
        <v>0</v>
      </c>
      <c r="BG93" s="26">
        <f>COUNTIF($D93:$H93,S$34)</f>
        <v>0</v>
      </c>
      <c r="BH93" s="26">
        <f>COUNTIF($D93:$H93,T$34)</f>
        <v>0</v>
      </c>
      <c r="BI93" s="26">
        <f>COUNTIF($D93:$H93,U$34)</f>
        <v>0</v>
      </c>
    </row>
    <row r="94" spans="2:62" x14ac:dyDescent="0.25">
      <c r="B94" s="10"/>
      <c r="C94" s="5">
        <v>86</v>
      </c>
      <c r="D94" s="8">
        <f>R5</f>
        <v>14</v>
      </c>
      <c r="E94" s="8">
        <f>V5</f>
        <v>18</v>
      </c>
      <c r="F94" s="8">
        <f>X5</f>
        <v>20</v>
      </c>
      <c r="G94" s="8">
        <f>Y5</f>
        <v>21</v>
      </c>
      <c r="H94" s="8">
        <f>AC5</f>
        <v>25</v>
      </c>
      <c r="I94" s="7">
        <f t="shared" si="1"/>
        <v>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1"/>
      <c r="BE94" s="31">
        <f>COUNTIF($D94:$H94,Q$34)</f>
        <v>0</v>
      </c>
      <c r="BF94" s="31">
        <f>COUNTIF($D94:$H94,R$34)</f>
        <v>0</v>
      </c>
      <c r="BG94" s="31">
        <f>COUNTIF($D94:$H94,S$34)</f>
        <v>0</v>
      </c>
      <c r="BH94" s="31">
        <f>COUNTIF($D94:$H94,T$34)</f>
        <v>0</v>
      </c>
      <c r="BI94" s="31">
        <f>COUNTIF($D94:$H94,U$34)</f>
        <v>1</v>
      </c>
    </row>
    <row r="95" spans="2:62" ht="15.75" thickBot="1" x14ac:dyDescent="0.3">
      <c r="B95" s="32"/>
      <c r="C95" s="18"/>
      <c r="D95" s="18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4"/>
      <c r="BE95" s="24"/>
      <c r="BF95" s="24"/>
      <c r="BG95" s="24"/>
      <c r="BH95" s="24"/>
      <c r="BI95" s="24"/>
      <c r="BJ95" s="24"/>
    </row>
    <row r="96" spans="2:62" x14ac:dyDescent="0.25">
      <c r="C96" s="3"/>
      <c r="D96" s="3"/>
      <c r="BE96" s="24"/>
      <c r="BF96" s="24"/>
      <c r="BG96" s="24"/>
      <c r="BH96" s="24"/>
      <c r="BI96" s="24"/>
      <c r="BJ96" s="24"/>
    </row>
    <row r="97" spans="3:62" x14ac:dyDescent="0.25">
      <c r="C97" s="3"/>
      <c r="D97" s="3"/>
      <c r="BE97" s="24"/>
      <c r="BF97" s="24"/>
      <c r="BG97" s="24"/>
      <c r="BH97" s="24"/>
      <c r="BI97" s="24"/>
      <c r="BJ97" s="24"/>
    </row>
    <row r="98" spans="3:62" x14ac:dyDescent="0.25">
      <c r="C98" s="3"/>
      <c r="D98" s="3"/>
      <c r="BE98" s="24"/>
      <c r="BF98" s="24"/>
      <c r="BG98" s="24"/>
      <c r="BH98" s="24"/>
      <c r="BI98" s="24"/>
      <c r="BJ98" s="24"/>
    </row>
    <row r="99" spans="3:62" x14ac:dyDescent="0.25">
      <c r="C99" s="3"/>
      <c r="D99" s="3"/>
      <c r="BE99" s="24"/>
      <c r="BF99" s="24"/>
      <c r="BG99" s="24"/>
      <c r="BH99" s="24"/>
      <c r="BI99" s="24"/>
      <c r="BJ99" s="24"/>
    </row>
    <row r="100" spans="3:62" x14ac:dyDescent="0.25">
      <c r="C100" s="3"/>
      <c r="D100" s="3"/>
      <c r="BE100" s="24"/>
      <c r="BF100" s="24"/>
      <c r="BG100" s="24"/>
      <c r="BH100" s="24"/>
      <c r="BI100" s="24"/>
      <c r="BJ100" s="24"/>
    </row>
    <row r="101" spans="3:62" x14ac:dyDescent="0.25">
      <c r="C101" s="3"/>
      <c r="D101" s="3"/>
      <c r="BE101" s="24"/>
      <c r="BF101" s="24"/>
      <c r="BG101" s="24"/>
      <c r="BH101" s="24"/>
      <c r="BI101" s="24"/>
      <c r="BJ101" s="24"/>
    </row>
    <row r="102" spans="3:62" x14ac:dyDescent="0.25">
      <c r="C102" s="3"/>
      <c r="D102" s="3"/>
      <c r="BE102" s="24"/>
      <c r="BF102" s="24"/>
      <c r="BG102" s="24"/>
      <c r="BH102" s="24"/>
      <c r="BI102" s="24"/>
      <c r="BJ102" s="24"/>
    </row>
    <row r="103" spans="3:62" x14ac:dyDescent="0.25">
      <c r="C103" s="3"/>
      <c r="D103" s="3"/>
      <c r="BE103" s="24"/>
      <c r="BF103" s="24"/>
      <c r="BG103" s="24"/>
      <c r="BH103" s="24"/>
      <c r="BI103" s="24"/>
      <c r="BJ103" s="24"/>
    </row>
    <row r="104" spans="3:62" x14ac:dyDescent="0.25">
      <c r="C104" s="3"/>
      <c r="D104" s="3"/>
      <c r="BE104" s="24"/>
      <c r="BF104" s="24"/>
      <c r="BG104" s="24"/>
      <c r="BH104" s="24"/>
      <c r="BI104" s="24"/>
      <c r="BJ104" s="24"/>
    </row>
    <row r="105" spans="3:62" x14ac:dyDescent="0.25">
      <c r="C105" s="3"/>
      <c r="D105" s="3"/>
      <c r="BE105" s="24"/>
      <c r="BF105" s="24"/>
      <c r="BG105" s="24"/>
      <c r="BH105" s="24"/>
      <c r="BI105" s="24"/>
      <c r="BJ105" s="24"/>
    </row>
    <row r="106" spans="3:62" x14ac:dyDescent="0.25">
      <c r="C106" s="3"/>
      <c r="D106" s="3"/>
      <c r="BE106" s="24"/>
      <c r="BF106" s="24"/>
      <c r="BG106" s="24"/>
      <c r="BH106" s="24"/>
      <c r="BI106" s="24"/>
      <c r="BJ106" s="24"/>
    </row>
    <row r="107" spans="3:62" x14ac:dyDescent="0.25">
      <c r="C107" s="3"/>
      <c r="D107" s="3"/>
      <c r="BE107" s="24"/>
      <c r="BF107" s="24"/>
      <c r="BG107" s="24"/>
      <c r="BH107" s="24"/>
      <c r="BI107" s="24"/>
      <c r="BJ107" s="24"/>
    </row>
    <row r="108" spans="3:62" x14ac:dyDescent="0.25">
      <c r="C108" s="3"/>
      <c r="D108" s="3"/>
      <c r="BE108" s="24"/>
      <c r="BF108" s="24"/>
      <c r="BG108" s="24"/>
      <c r="BH108" s="24"/>
      <c r="BI108" s="24"/>
      <c r="BJ108" s="24"/>
    </row>
    <row r="109" spans="3:62" x14ac:dyDescent="0.25">
      <c r="C109" s="3"/>
      <c r="D109" s="3"/>
      <c r="BE109" s="24"/>
      <c r="BF109" s="24"/>
      <c r="BG109" s="24"/>
      <c r="BH109" s="24"/>
      <c r="BI109" s="24"/>
      <c r="BJ109" s="24"/>
    </row>
    <row r="110" spans="3:62" x14ac:dyDescent="0.25">
      <c r="C110" s="3"/>
      <c r="D110" s="3"/>
      <c r="BE110" s="24"/>
      <c r="BF110" s="24"/>
      <c r="BG110" s="24"/>
      <c r="BH110" s="24"/>
      <c r="BI110" s="24"/>
      <c r="BJ110" s="24"/>
    </row>
    <row r="111" spans="3:62" x14ac:dyDescent="0.25">
      <c r="C111" s="3"/>
      <c r="D111" s="3"/>
      <c r="BE111" s="24"/>
      <c r="BF111" s="24"/>
      <c r="BG111" s="24"/>
      <c r="BH111" s="24"/>
      <c r="BI111" s="24"/>
      <c r="BJ111" s="24"/>
    </row>
    <row r="112" spans="3:62" x14ac:dyDescent="0.25">
      <c r="C112" s="3"/>
      <c r="D112" s="3"/>
      <c r="BE112" s="24"/>
      <c r="BF112" s="24"/>
      <c r="BG112" s="24"/>
      <c r="BH112" s="24"/>
      <c r="BI112" s="24"/>
      <c r="BJ112" s="24"/>
    </row>
    <row r="113" spans="3:62" x14ac:dyDescent="0.25">
      <c r="C113" s="3"/>
      <c r="D113" s="3"/>
      <c r="BE113" s="24"/>
      <c r="BF113" s="24"/>
      <c r="BG113" s="24"/>
      <c r="BH113" s="24"/>
      <c r="BI113" s="24"/>
      <c r="BJ113" s="24"/>
    </row>
    <row r="114" spans="3:62" x14ac:dyDescent="0.25">
      <c r="C114" s="3"/>
      <c r="D114" s="3"/>
      <c r="BE114" s="24"/>
      <c r="BF114" s="24"/>
      <c r="BG114" s="24"/>
      <c r="BH114" s="24"/>
      <c r="BI114" s="24"/>
      <c r="BJ114" s="24"/>
    </row>
    <row r="115" spans="3:62" x14ac:dyDescent="0.25">
      <c r="C115" s="3"/>
      <c r="D115" s="3"/>
      <c r="BE115" s="24"/>
      <c r="BF115" s="24"/>
      <c r="BG115" s="24"/>
      <c r="BH115" s="24"/>
      <c r="BI115" s="24"/>
      <c r="BJ115" s="24"/>
    </row>
    <row r="116" spans="3:62" x14ac:dyDescent="0.25">
      <c r="C116" s="3"/>
      <c r="D116" s="3"/>
      <c r="BE116" s="24"/>
      <c r="BF116" s="24"/>
      <c r="BG116" s="24"/>
      <c r="BH116" s="24"/>
      <c r="BI116" s="24"/>
      <c r="BJ116" s="24"/>
    </row>
    <row r="117" spans="3:62" x14ac:dyDescent="0.25">
      <c r="C117" s="3"/>
      <c r="D117" s="3"/>
      <c r="BE117" s="24"/>
      <c r="BF117" s="24"/>
      <c r="BG117" s="24"/>
      <c r="BH117" s="24"/>
      <c r="BI117" s="24"/>
      <c r="BJ117" s="24"/>
    </row>
    <row r="118" spans="3:62" x14ac:dyDescent="0.25">
      <c r="C118" s="3"/>
      <c r="D118" s="3"/>
      <c r="BE118" s="24"/>
      <c r="BF118" s="24"/>
      <c r="BG118" s="24"/>
      <c r="BH118" s="24"/>
      <c r="BI118" s="24"/>
      <c r="BJ118" s="24"/>
    </row>
    <row r="119" spans="3:62" x14ac:dyDescent="0.25">
      <c r="C119" s="3"/>
      <c r="D119" s="3"/>
      <c r="BE119" s="24"/>
      <c r="BF119" s="24"/>
      <c r="BG119" s="24"/>
      <c r="BH119" s="24"/>
      <c r="BI119" s="24"/>
      <c r="BJ119" s="24"/>
    </row>
    <row r="120" spans="3:62" x14ac:dyDescent="0.25">
      <c r="C120" s="3"/>
      <c r="D120" s="3"/>
      <c r="BE120" s="24"/>
      <c r="BF120" s="24"/>
      <c r="BG120" s="24"/>
      <c r="BH120" s="24"/>
      <c r="BI120" s="24"/>
      <c r="BJ120" s="24"/>
    </row>
    <row r="121" spans="3:62" x14ac:dyDescent="0.25">
      <c r="C121" s="3"/>
      <c r="D121" s="3"/>
      <c r="BE121" s="24"/>
      <c r="BF121" s="24"/>
      <c r="BG121" s="24"/>
      <c r="BH121" s="24"/>
      <c r="BI121" s="24"/>
      <c r="BJ121" s="24"/>
    </row>
    <row r="122" spans="3:62" x14ac:dyDescent="0.25">
      <c r="C122" s="3"/>
      <c r="D122" s="3"/>
      <c r="BE122" s="24"/>
      <c r="BF122" s="24"/>
      <c r="BG122" s="24"/>
      <c r="BH122" s="24"/>
      <c r="BI122" s="24"/>
      <c r="BJ122" s="24"/>
    </row>
    <row r="123" spans="3:62" x14ac:dyDescent="0.25">
      <c r="C123" s="3"/>
      <c r="D123" s="3"/>
      <c r="BE123" s="24"/>
      <c r="BF123" s="24"/>
      <c r="BG123" s="24"/>
      <c r="BH123" s="24"/>
      <c r="BI123" s="24"/>
      <c r="BJ123" s="24"/>
    </row>
    <row r="124" spans="3:62" x14ac:dyDescent="0.25">
      <c r="C124" s="3"/>
      <c r="D124" s="3"/>
      <c r="BE124" s="24"/>
      <c r="BF124" s="24"/>
      <c r="BG124" s="24"/>
      <c r="BH124" s="24"/>
      <c r="BI124" s="24"/>
      <c r="BJ124" s="24"/>
    </row>
    <row r="125" spans="3:62" x14ac:dyDescent="0.25">
      <c r="C125" s="3"/>
      <c r="D125" s="3"/>
      <c r="BE125" s="24"/>
      <c r="BF125" s="24"/>
      <c r="BG125" s="24"/>
      <c r="BH125" s="24"/>
      <c r="BI125" s="24"/>
      <c r="BJ125" s="24"/>
    </row>
    <row r="126" spans="3:62" x14ac:dyDescent="0.25">
      <c r="C126" s="3"/>
      <c r="D126" s="3"/>
      <c r="BE126" s="24"/>
      <c r="BF126" s="24"/>
      <c r="BG126" s="24"/>
      <c r="BH126" s="24"/>
      <c r="BI126" s="24"/>
      <c r="BJ126" s="24"/>
    </row>
    <row r="127" spans="3:62" x14ac:dyDescent="0.25">
      <c r="C127" s="3"/>
      <c r="D127" s="3"/>
      <c r="BE127" s="24"/>
      <c r="BF127" s="24"/>
      <c r="BG127" s="24"/>
      <c r="BH127" s="24"/>
      <c r="BI127" s="24"/>
      <c r="BJ127" s="24"/>
    </row>
    <row r="128" spans="3:62" x14ac:dyDescent="0.25">
      <c r="C128" s="3"/>
      <c r="D128" s="3"/>
      <c r="BE128" s="24"/>
      <c r="BF128" s="24"/>
      <c r="BG128" s="24"/>
      <c r="BH128" s="24"/>
      <c r="BI128" s="24"/>
      <c r="BJ128" s="24"/>
    </row>
    <row r="129" spans="3:62" x14ac:dyDescent="0.25">
      <c r="C129" s="3"/>
      <c r="D129" s="3"/>
      <c r="BE129" s="24"/>
      <c r="BF129" s="24"/>
      <c r="BG129" s="24"/>
      <c r="BH129" s="24"/>
      <c r="BI129" s="24"/>
      <c r="BJ129" s="24"/>
    </row>
    <row r="130" spans="3:62" x14ac:dyDescent="0.25">
      <c r="C130" s="3"/>
      <c r="D130" s="3"/>
      <c r="BE130" s="24"/>
      <c r="BF130" s="24"/>
      <c r="BG130" s="24"/>
      <c r="BH130" s="24"/>
      <c r="BI130" s="24"/>
      <c r="BJ130" s="24"/>
    </row>
    <row r="131" spans="3:62" x14ac:dyDescent="0.25">
      <c r="C131" s="3"/>
      <c r="D131" s="3"/>
      <c r="BE131" s="24"/>
      <c r="BF131" s="24"/>
      <c r="BG131" s="24"/>
      <c r="BH131" s="24"/>
      <c r="BI131" s="24"/>
      <c r="BJ131" s="24"/>
    </row>
    <row r="132" spans="3:62" x14ac:dyDescent="0.25">
      <c r="C132" s="3"/>
      <c r="D132" s="3"/>
      <c r="BE132" s="24"/>
      <c r="BF132" s="24"/>
      <c r="BG132" s="24"/>
      <c r="BH132" s="24"/>
      <c r="BI132" s="24"/>
      <c r="BJ132" s="24"/>
    </row>
    <row r="133" spans="3:62" x14ac:dyDescent="0.25">
      <c r="C133" s="3"/>
      <c r="D133" s="3"/>
      <c r="BE133" s="24"/>
      <c r="BF133" s="24"/>
      <c r="BG133" s="24"/>
      <c r="BH133" s="24"/>
      <c r="BI133" s="24"/>
      <c r="BJ133" s="24"/>
    </row>
    <row r="134" spans="3:62" x14ac:dyDescent="0.25">
      <c r="C134" s="3"/>
      <c r="D134" s="3"/>
      <c r="BE134" s="24"/>
      <c r="BF134" s="24"/>
      <c r="BG134" s="24"/>
      <c r="BH134" s="24"/>
      <c r="BI134" s="24"/>
      <c r="BJ134" s="24"/>
    </row>
    <row r="135" spans="3:62" x14ac:dyDescent="0.25">
      <c r="C135" s="3"/>
      <c r="D135" s="3"/>
      <c r="BE135" s="24"/>
      <c r="BF135" s="24"/>
      <c r="BG135" s="24"/>
      <c r="BH135" s="24"/>
      <c r="BI135" s="24"/>
      <c r="BJ135" s="24"/>
    </row>
    <row r="136" spans="3:62" x14ac:dyDescent="0.25">
      <c r="C136" s="3"/>
      <c r="D136" s="3"/>
      <c r="BE136" s="24"/>
      <c r="BF136" s="24"/>
      <c r="BG136" s="24"/>
      <c r="BH136" s="24"/>
      <c r="BI136" s="24"/>
      <c r="BJ136" s="24"/>
    </row>
    <row r="137" spans="3:62" x14ac:dyDescent="0.25">
      <c r="C137" s="3"/>
      <c r="D137" s="3"/>
      <c r="BE137" s="24"/>
      <c r="BF137" s="24"/>
      <c r="BG137" s="24"/>
      <c r="BH137" s="24"/>
      <c r="BI137" s="24"/>
      <c r="BJ137" s="24"/>
    </row>
    <row r="138" spans="3:62" x14ac:dyDescent="0.25">
      <c r="C138" s="3"/>
      <c r="D138" s="3"/>
      <c r="BE138" s="24"/>
      <c r="BF138" s="24"/>
      <c r="BG138" s="24"/>
      <c r="BH138" s="24"/>
      <c r="BI138" s="24"/>
      <c r="BJ138" s="24"/>
    </row>
    <row r="139" spans="3:62" x14ac:dyDescent="0.25">
      <c r="C139" s="3"/>
      <c r="D139" s="3"/>
      <c r="BE139" s="24"/>
      <c r="BF139" s="24"/>
      <c r="BG139" s="24"/>
      <c r="BH139" s="24"/>
      <c r="BI139" s="24"/>
      <c r="BJ139" s="24"/>
    </row>
    <row r="140" spans="3:62" x14ac:dyDescent="0.25">
      <c r="C140" s="3"/>
      <c r="D140" s="3"/>
      <c r="BE140" s="24"/>
      <c r="BF140" s="24"/>
      <c r="BG140" s="24"/>
      <c r="BH140" s="24"/>
      <c r="BI140" s="24"/>
      <c r="BJ140" s="24"/>
    </row>
    <row r="141" spans="3:62" x14ac:dyDescent="0.25">
      <c r="C141" s="3"/>
      <c r="D141" s="3"/>
      <c r="BE141" s="24"/>
      <c r="BF141" s="24"/>
      <c r="BG141" s="24"/>
      <c r="BH141" s="24"/>
      <c r="BI141" s="24"/>
      <c r="BJ141" s="24"/>
    </row>
    <row r="142" spans="3:62" x14ac:dyDescent="0.25">
      <c r="C142" s="3"/>
      <c r="D142" s="3"/>
      <c r="BE142" s="24"/>
      <c r="BF142" s="24"/>
      <c r="BG142" s="24"/>
      <c r="BH142" s="24"/>
      <c r="BI142" s="24"/>
      <c r="BJ142" s="24"/>
    </row>
    <row r="143" spans="3:62" x14ac:dyDescent="0.25">
      <c r="C143" s="3"/>
      <c r="D143" s="3"/>
      <c r="BE143" s="24"/>
      <c r="BF143" s="24"/>
      <c r="BG143" s="24"/>
      <c r="BH143" s="24"/>
      <c r="BI143" s="24"/>
      <c r="BJ143" s="24"/>
    </row>
    <row r="144" spans="3:62" x14ac:dyDescent="0.25">
      <c r="C144" s="3"/>
      <c r="D144" s="3"/>
      <c r="BE144" s="24"/>
      <c r="BF144" s="24"/>
      <c r="BG144" s="24"/>
      <c r="BH144" s="24"/>
      <c r="BI144" s="24"/>
      <c r="BJ144" s="24"/>
    </row>
    <row r="145" spans="3:62" x14ac:dyDescent="0.25">
      <c r="C145" s="3"/>
      <c r="D145" s="3"/>
      <c r="BE145" s="24"/>
      <c r="BF145" s="24"/>
      <c r="BG145" s="24"/>
      <c r="BH145" s="24"/>
      <c r="BI145" s="24"/>
      <c r="BJ145" s="24"/>
    </row>
    <row r="146" spans="3:62" x14ac:dyDescent="0.25">
      <c r="C146" s="3"/>
      <c r="D146" s="3"/>
      <c r="BE146" s="24"/>
      <c r="BF146" s="24"/>
      <c r="BG146" s="24"/>
      <c r="BH146" s="24"/>
      <c r="BI146" s="24"/>
      <c r="BJ146" s="24"/>
    </row>
    <row r="147" spans="3:62" x14ac:dyDescent="0.25">
      <c r="C147" s="3"/>
      <c r="D147" s="3"/>
      <c r="BE147" s="24"/>
      <c r="BF147" s="24"/>
      <c r="BG147" s="24"/>
      <c r="BH147" s="24"/>
      <c r="BI147" s="24"/>
      <c r="BJ147" s="24"/>
    </row>
    <row r="148" spans="3:62" x14ac:dyDescent="0.25">
      <c r="C148" s="3"/>
      <c r="D148" s="3"/>
      <c r="BE148" s="24"/>
      <c r="BF148" s="24"/>
      <c r="BG148" s="24"/>
      <c r="BH148" s="24"/>
      <c r="BI148" s="24"/>
      <c r="BJ148" s="24"/>
    </row>
    <row r="149" spans="3:62" x14ac:dyDescent="0.25">
      <c r="C149" s="3"/>
      <c r="D149" s="3"/>
      <c r="BE149" s="24"/>
      <c r="BF149" s="24"/>
      <c r="BG149" s="24"/>
      <c r="BH149" s="24"/>
      <c r="BI149" s="24"/>
      <c r="BJ149" s="24"/>
    </row>
    <row r="150" spans="3:62" x14ac:dyDescent="0.25">
      <c r="C150" s="3"/>
      <c r="D150" s="3"/>
      <c r="BE150" s="24"/>
      <c r="BF150" s="24"/>
      <c r="BG150" s="24"/>
      <c r="BH150" s="24"/>
      <c r="BI150" s="24"/>
      <c r="BJ150" s="24"/>
    </row>
    <row r="151" spans="3:62" x14ac:dyDescent="0.25">
      <c r="C151" s="3"/>
      <c r="D151" s="3"/>
      <c r="BE151" s="24"/>
      <c r="BF151" s="24"/>
      <c r="BG151" s="24"/>
      <c r="BH151" s="24"/>
      <c r="BI151" s="24"/>
      <c r="BJ151" s="24"/>
    </row>
    <row r="152" spans="3:62" x14ac:dyDescent="0.25">
      <c r="C152" s="3"/>
      <c r="D152" s="3"/>
      <c r="BE152" s="24"/>
      <c r="BF152" s="24"/>
      <c r="BG152" s="24"/>
      <c r="BH152" s="24"/>
      <c r="BI152" s="24"/>
      <c r="BJ152" s="24"/>
    </row>
    <row r="153" spans="3:62" x14ac:dyDescent="0.25">
      <c r="C153" s="3"/>
      <c r="D153" s="3"/>
      <c r="BE153" s="24"/>
      <c r="BF153" s="24"/>
      <c r="BG153" s="24"/>
      <c r="BH153" s="24"/>
      <c r="BI153" s="24"/>
      <c r="BJ153" s="24"/>
    </row>
    <row r="154" spans="3:62" x14ac:dyDescent="0.25">
      <c r="C154" s="3"/>
      <c r="D154" s="3"/>
      <c r="BE154" s="24"/>
      <c r="BF154" s="24"/>
      <c r="BG154" s="24"/>
      <c r="BH154" s="24"/>
      <c r="BI154" s="24"/>
      <c r="BJ154" s="24"/>
    </row>
    <row r="155" spans="3:62" x14ac:dyDescent="0.25">
      <c r="C155" s="3"/>
      <c r="D155" s="3"/>
      <c r="BE155" s="24"/>
      <c r="BF155" s="24"/>
      <c r="BG155" s="24"/>
      <c r="BH155" s="24"/>
      <c r="BI155" s="24"/>
      <c r="BJ155" s="24"/>
    </row>
    <row r="156" spans="3:62" x14ac:dyDescent="0.25">
      <c r="C156" s="3"/>
      <c r="D156" s="3"/>
      <c r="BE156" s="24"/>
      <c r="BF156" s="24"/>
      <c r="BG156" s="24"/>
      <c r="BH156" s="24"/>
      <c r="BI156" s="24"/>
      <c r="BJ156" s="24"/>
    </row>
    <row r="157" spans="3:62" x14ac:dyDescent="0.25">
      <c r="C157" s="3"/>
      <c r="D157" s="3"/>
      <c r="BE157" s="24"/>
      <c r="BF157" s="24"/>
      <c r="BG157" s="24"/>
      <c r="BH157" s="24"/>
      <c r="BI157" s="24"/>
      <c r="BJ157" s="24"/>
    </row>
    <row r="158" spans="3:62" x14ac:dyDescent="0.25">
      <c r="C158" s="3"/>
      <c r="D158" s="3"/>
      <c r="BE158" s="24"/>
      <c r="BF158" s="24"/>
      <c r="BG158" s="24"/>
      <c r="BH158" s="24"/>
      <c r="BI158" s="24"/>
      <c r="BJ158" s="24"/>
    </row>
    <row r="159" spans="3:62" x14ac:dyDescent="0.25">
      <c r="C159" s="3"/>
      <c r="D159" s="3"/>
      <c r="BE159" s="24"/>
      <c r="BF159" s="24"/>
      <c r="BG159" s="24"/>
      <c r="BH159" s="24"/>
      <c r="BI159" s="24"/>
      <c r="BJ159" s="24"/>
    </row>
    <row r="160" spans="3:62" x14ac:dyDescent="0.25">
      <c r="C160" s="3"/>
      <c r="D160" s="3"/>
      <c r="BE160" s="24"/>
      <c r="BF160" s="24"/>
      <c r="BG160" s="24"/>
      <c r="BH160" s="24"/>
      <c r="BI160" s="24"/>
      <c r="BJ160" s="24"/>
    </row>
    <row r="161" spans="3:62" x14ac:dyDescent="0.25">
      <c r="C161" s="3"/>
      <c r="D161" s="3"/>
      <c r="BE161" s="24"/>
      <c r="BF161" s="24"/>
      <c r="BG161" s="24"/>
      <c r="BH161" s="24"/>
      <c r="BI161" s="24"/>
      <c r="BJ161" s="24"/>
    </row>
    <row r="162" spans="3:62" x14ac:dyDescent="0.25">
      <c r="C162" s="3"/>
      <c r="D162" s="3"/>
      <c r="BE162" s="24"/>
      <c r="BF162" s="24"/>
      <c r="BG162" s="24"/>
      <c r="BH162" s="24"/>
      <c r="BI162" s="24"/>
      <c r="BJ162" s="24"/>
    </row>
    <row r="163" spans="3:62" x14ac:dyDescent="0.25">
      <c r="C163" s="3"/>
      <c r="D163" s="3"/>
      <c r="BE163" s="24"/>
      <c r="BF163" s="24"/>
      <c r="BG163" s="24"/>
      <c r="BH163" s="24"/>
      <c r="BI163" s="24"/>
      <c r="BJ163" s="24"/>
    </row>
    <row r="164" spans="3:62" x14ac:dyDescent="0.25">
      <c r="C164" s="3"/>
      <c r="D164" s="3"/>
      <c r="BE164" s="24"/>
      <c r="BF164" s="24"/>
      <c r="BG164" s="24"/>
      <c r="BH164" s="24"/>
      <c r="BI164" s="24"/>
      <c r="BJ164" s="24"/>
    </row>
    <row r="165" spans="3:62" x14ac:dyDescent="0.25">
      <c r="C165" s="3"/>
      <c r="D165" s="3"/>
      <c r="BE165" s="24"/>
      <c r="BF165" s="24"/>
      <c r="BG165" s="24"/>
      <c r="BH165" s="24"/>
      <c r="BI165" s="24"/>
      <c r="BJ165" s="24"/>
    </row>
    <row r="166" spans="3:62" x14ac:dyDescent="0.25">
      <c r="C166" s="3"/>
      <c r="D166" s="3"/>
      <c r="BE166" s="24"/>
      <c r="BF166" s="24"/>
      <c r="BG166" s="24"/>
      <c r="BH166" s="24"/>
      <c r="BI166" s="24"/>
      <c r="BJ166" s="24"/>
    </row>
    <row r="167" spans="3:62" x14ac:dyDescent="0.25">
      <c r="C167" s="3"/>
      <c r="D167" s="3"/>
      <c r="BE167" s="24"/>
      <c r="BF167" s="24"/>
      <c r="BG167" s="24"/>
      <c r="BH167" s="24"/>
      <c r="BI167" s="24"/>
      <c r="BJ167" s="24"/>
    </row>
    <row r="168" spans="3:62" x14ac:dyDescent="0.25">
      <c r="C168" s="3"/>
      <c r="D168" s="3"/>
      <c r="BE168" s="24"/>
      <c r="BF168" s="24"/>
      <c r="BG168" s="24"/>
      <c r="BH168" s="24"/>
      <c r="BI168" s="24"/>
      <c r="BJ168" s="24"/>
    </row>
    <row r="169" spans="3:62" x14ac:dyDescent="0.25">
      <c r="C169" s="3"/>
      <c r="D169" s="3"/>
      <c r="BE169" s="24"/>
      <c r="BF169" s="24"/>
      <c r="BG169" s="24"/>
      <c r="BH169" s="24"/>
      <c r="BI169" s="24"/>
      <c r="BJ169" s="24"/>
    </row>
    <row r="170" spans="3:62" x14ac:dyDescent="0.25">
      <c r="C170" s="3"/>
      <c r="D170" s="3"/>
      <c r="BE170" s="24"/>
      <c r="BF170" s="24"/>
      <c r="BG170" s="24"/>
      <c r="BH170" s="24"/>
      <c r="BI170" s="24"/>
      <c r="BJ170" s="24"/>
    </row>
    <row r="171" spans="3:62" x14ac:dyDescent="0.25">
      <c r="C171" s="3"/>
      <c r="D171" s="3"/>
      <c r="BE171" s="24"/>
      <c r="BF171" s="24"/>
      <c r="BG171" s="24"/>
      <c r="BH171" s="24"/>
      <c r="BI171" s="24"/>
      <c r="BJ171" s="24"/>
    </row>
    <row r="172" spans="3:62" x14ac:dyDescent="0.25">
      <c r="C172" s="3"/>
      <c r="D172" s="3"/>
      <c r="BE172" s="24"/>
      <c r="BF172" s="24"/>
      <c r="BG172" s="24"/>
      <c r="BH172" s="24"/>
      <c r="BI172" s="24"/>
      <c r="BJ172" s="24"/>
    </row>
    <row r="173" spans="3:62" x14ac:dyDescent="0.25">
      <c r="C173" s="3"/>
      <c r="D173" s="3"/>
      <c r="BE173" s="24"/>
      <c r="BF173" s="24"/>
      <c r="BG173" s="24"/>
      <c r="BH173" s="24"/>
      <c r="BI173" s="24"/>
      <c r="BJ173" s="24"/>
    </row>
    <row r="174" spans="3:62" x14ac:dyDescent="0.25">
      <c r="C174" s="3"/>
      <c r="D174" s="3"/>
      <c r="BE174" s="24"/>
      <c r="BF174" s="24"/>
      <c r="BG174" s="24"/>
      <c r="BH174" s="24"/>
      <c r="BI174" s="24"/>
      <c r="BJ174" s="24"/>
    </row>
    <row r="175" spans="3:62" x14ac:dyDescent="0.25">
      <c r="C175" s="3"/>
      <c r="D175" s="3"/>
      <c r="BE175" s="24"/>
      <c r="BF175" s="24"/>
      <c r="BG175" s="24"/>
      <c r="BH175" s="24"/>
      <c r="BI175" s="24"/>
      <c r="BJ175" s="24"/>
    </row>
    <row r="176" spans="3:62" x14ac:dyDescent="0.25">
      <c r="C176" s="3"/>
      <c r="D176" s="3"/>
      <c r="BE176" s="24"/>
      <c r="BF176" s="24"/>
      <c r="BG176" s="24"/>
      <c r="BH176" s="24"/>
      <c r="BI176" s="24"/>
      <c r="BJ176" s="24"/>
    </row>
    <row r="177" spans="3:62" x14ac:dyDescent="0.25">
      <c r="C177" s="3"/>
      <c r="D177" s="3"/>
      <c r="BE177" s="24"/>
      <c r="BF177" s="24"/>
      <c r="BG177" s="24"/>
      <c r="BH177" s="24"/>
      <c r="BI177" s="24"/>
      <c r="BJ177" s="24"/>
    </row>
    <row r="178" spans="3:62" x14ac:dyDescent="0.25">
      <c r="C178" s="3"/>
      <c r="D178" s="3"/>
      <c r="BE178" s="24"/>
      <c r="BF178" s="24"/>
      <c r="BG178" s="24"/>
      <c r="BH178" s="24"/>
      <c r="BI178" s="24"/>
      <c r="BJ178" s="24"/>
    </row>
    <row r="179" spans="3:62" x14ac:dyDescent="0.25">
      <c r="C179" s="3"/>
      <c r="D179" s="3"/>
      <c r="BE179" s="24"/>
      <c r="BF179" s="24"/>
      <c r="BG179" s="24"/>
      <c r="BH179" s="24"/>
      <c r="BI179" s="24"/>
      <c r="BJ179" s="24"/>
    </row>
    <row r="180" spans="3:62" x14ac:dyDescent="0.25">
      <c r="C180" s="3"/>
      <c r="D180" s="3"/>
      <c r="BE180" s="24"/>
      <c r="BF180" s="24"/>
      <c r="BG180" s="24"/>
      <c r="BH180" s="24"/>
      <c r="BI180" s="24"/>
      <c r="BJ180" s="24"/>
    </row>
    <row r="181" spans="3:62" x14ac:dyDescent="0.25">
      <c r="C181" s="3"/>
      <c r="D181" s="3"/>
      <c r="BE181" s="24"/>
      <c r="BF181" s="24"/>
      <c r="BG181" s="24"/>
      <c r="BH181" s="24"/>
      <c r="BI181" s="24"/>
      <c r="BJ181" s="24"/>
    </row>
    <row r="182" spans="3:62" x14ac:dyDescent="0.25">
      <c r="C182" s="3"/>
      <c r="D182" s="3"/>
      <c r="BE182" s="24"/>
      <c r="BF182" s="24"/>
      <c r="BG182" s="24"/>
      <c r="BH182" s="24"/>
      <c r="BI182" s="24"/>
      <c r="BJ182" s="24"/>
    </row>
    <row r="183" spans="3:62" x14ac:dyDescent="0.25">
      <c r="C183" s="3"/>
      <c r="D183" s="3"/>
      <c r="BE183" s="24"/>
      <c r="BF183" s="24"/>
      <c r="BG183" s="24"/>
      <c r="BH183" s="24"/>
      <c r="BI183" s="24"/>
      <c r="BJ183" s="24"/>
    </row>
    <row r="184" spans="3:62" x14ac:dyDescent="0.25">
      <c r="C184" s="3"/>
      <c r="D184" s="3"/>
      <c r="BE184" s="24"/>
      <c r="BF184" s="24"/>
      <c r="BG184" s="24"/>
      <c r="BH184" s="24"/>
      <c r="BI184" s="24"/>
      <c r="BJ184" s="24"/>
    </row>
    <row r="185" spans="3:62" x14ac:dyDescent="0.25">
      <c r="C185" s="3"/>
      <c r="D185" s="3"/>
      <c r="BE185" s="24"/>
      <c r="BF185" s="24"/>
      <c r="BG185" s="24"/>
      <c r="BH185" s="24"/>
      <c r="BI185" s="24"/>
      <c r="BJ185" s="24"/>
    </row>
    <row r="186" spans="3:62" x14ac:dyDescent="0.25">
      <c r="C186" s="3"/>
      <c r="D186" s="3"/>
      <c r="BE186" s="24"/>
      <c r="BF186" s="24"/>
      <c r="BG186" s="24"/>
      <c r="BH186" s="24"/>
      <c r="BI186" s="24"/>
      <c r="BJ186" s="24"/>
    </row>
    <row r="187" spans="3:62" x14ac:dyDescent="0.25">
      <c r="C187" s="3"/>
      <c r="D187" s="3"/>
      <c r="BE187" s="24"/>
      <c r="BF187" s="24"/>
      <c r="BG187" s="24"/>
      <c r="BH187" s="24"/>
      <c r="BI187" s="24"/>
      <c r="BJ187" s="24"/>
    </row>
    <row r="188" spans="3:62" x14ac:dyDescent="0.25">
      <c r="C188" s="3"/>
      <c r="D188" s="3"/>
      <c r="BE188" s="24"/>
      <c r="BF188" s="24"/>
      <c r="BG188" s="24"/>
      <c r="BH188" s="24"/>
      <c r="BI188" s="24"/>
      <c r="BJ188" s="24"/>
    </row>
    <row r="189" spans="3:62" x14ac:dyDescent="0.25">
      <c r="C189" s="3"/>
      <c r="D189" s="3"/>
      <c r="BE189" s="24"/>
      <c r="BF189" s="24"/>
      <c r="BG189" s="24"/>
      <c r="BH189" s="24"/>
      <c r="BI189" s="24"/>
      <c r="BJ189" s="24"/>
    </row>
    <row r="190" spans="3:62" x14ac:dyDescent="0.25">
      <c r="C190" s="3"/>
      <c r="D190" s="3"/>
      <c r="BE190" s="24"/>
      <c r="BF190" s="24"/>
      <c r="BG190" s="24"/>
      <c r="BH190" s="24"/>
      <c r="BI190" s="24"/>
      <c r="BJ190" s="24"/>
    </row>
    <row r="191" spans="3:62" x14ac:dyDescent="0.25">
      <c r="C191" s="3"/>
      <c r="D191" s="3"/>
      <c r="BE191" s="24"/>
      <c r="BF191" s="24"/>
      <c r="BG191" s="24"/>
      <c r="BH191" s="24"/>
      <c r="BI191" s="24"/>
      <c r="BJ191" s="24"/>
    </row>
    <row r="192" spans="3:62" x14ac:dyDescent="0.25">
      <c r="C192" s="3"/>
      <c r="D192" s="3"/>
      <c r="BE192" s="24"/>
      <c r="BF192" s="24"/>
      <c r="BG192" s="24"/>
      <c r="BH192" s="24"/>
      <c r="BI192" s="24"/>
      <c r="BJ192" s="24"/>
    </row>
    <row r="193" spans="3:62" x14ac:dyDescent="0.25">
      <c r="C193" s="3"/>
      <c r="D193" s="3"/>
      <c r="BE193" s="24"/>
      <c r="BF193" s="24"/>
      <c r="BG193" s="24"/>
      <c r="BH193" s="24"/>
      <c r="BI193" s="24"/>
      <c r="BJ193" s="24"/>
    </row>
    <row r="194" spans="3:62" x14ac:dyDescent="0.25">
      <c r="C194" s="3"/>
      <c r="D194" s="3"/>
      <c r="BE194" s="24"/>
      <c r="BF194" s="24"/>
      <c r="BG194" s="24"/>
      <c r="BH194" s="24"/>
      <c r="BI194" s="24"/>
      <c r="BJ194" s="24"/>
    </row>
    <row r="195" spans="3:62" x14ac:dyDescent="0.25">
      <c r="C195" s="3"/>
      <c r="D195" s="3"/>
      <c r="BE195" s="24"/>
      <c r="BF195" s="24"/>
      <c r="BG195" s="24"/>
      <c r="BH195" s="24"/>
      <c r="BI195" s="24"/>
      <c r="BJ195" s="24"/>
    </row>
    <row r="196" spans="3:62" x14ac:dyDescent="0.25">
      <c r="C196" s="3"/>
      <c r="D196" s="3"/>
      <c r="BE196" s="24"/>
      <c r="BF196" s="24"/>
      <c r="BG196" s="24"/>
      <c r="BH196" s="24"/>
      <c r="BI196" s="24"/>
      <c r="BJ196" s="24"/>
    </row>
    <row r="197" spans="3:62" x14ac:dyDescent="0.25">
      <c r="C197" s="3"/>
      <c r="D197" s="3"/>
      <c r="BE197" s="24"/>
      <c r="BF197" s="24"/>
      <c r="BG197" s="24"/>
      <c r="BH197" s="24"/>
      <c r="BI197" s="24"/>
      <c r="BJ197" s="24"/>
    </row>
    <row r="198" spans="3:62" x14ac:dyDescent="0.25">
      <c r="C198" s="3"/>
      <c r="D198" s="3"/>
      <c r="BE198" s="24"/>
      <c r="BF198" s="24"/>
      <c r="BG198" s="24"/>
      <c r="BH198" s="24"/>
      <c r="BI198" s="24"/>
      <c r="BJ198" s="24"/>
    </row>
    <row r="199" spans="3:62" x14ac:dyDescent="0.25">
      <c r="C199" s="3"/>
      <c r="D199" s="3"/>
      <c r="BE199" s="24"/>
      <c r="BF199" s="24"/>
      <c r="BG199" s="24"/>
      <c r="BH199" s="24"/>
      <c r="BI199" s="24"/>
      <c r="BJ199" s="24"/>
    </row>
    <row r="200" spans="3:62" x14ac:dyDescent="0.25">
      <c r="C200" s="3"/>
      <c r="D200" s="3"/>
      <c r="BE200" s="24"/>
      <c r="BF200" s="24"/>
      <c r="BG200" s="24"/>
      <c r="BH200" s="24"/>
      <c r="BI200" s="24"/>
      <c r="BJ200" s="24"/>
    </row>
    <row r="201" spans="3:62" x14ac:dyDescent="0.25">
      <c r="C201" s="3"/>
      <c r="D201" s="3"/>
      <c r="BE201" s="24"/>
      <c r="BF201" s="24"/>
      <c r="BG201" s="24"/>
      <c r="BH201" s="24"/>
      <c r="BI201" s="24"/>
      <c r="BJ201" s="24"/>
    </row>
    <row r="202" spans="3:62" x14ac:dyDescent="0.25">
      <c r="C202" s="3"/>
      <c r="D202" s="3"/>
      <c r="BE202" s="24"/>
      <c r="BF202" s="24"/>
      <c r="BG202" s="24"/>
      <c r="BH202" s="24"/>
      <c r="BI202" s="24"/>
      <c r="BJ202" s="24"/>
    </row>
    <row r="203" spans="3:62" x14ac:dyDescent="0.25">
      <c r="C203" s="3"/>
      <c r="D203" s="3"/>
      <c r="BE203" s="24"/>
      <c r="BF203" s="24"/>
      <c r="BG203" s="24"/>
      <c r="BH203" s="24"/>
      <c r="BI203" s="24"/>
      <c r="BJ203" s="24"/>
    </row>
    <row r="204" spans="3:62" x14ac:dyDescent="0.25">
      <c r="C204" s="3"/>
      <c r="D204" s="3"/>
      <c r="BE204" s="24"/>
      <c r="BF204" s="24"/>
      <c r="BG204" s="24"/>
      <c r="BH204" s="24"/>
      <c r="BI204" s="24"/>
      <c r="BJ204" s="24"/>
    </row>
    <row r="205" spans="3:62" x14ac:dyDescent="0.25">
      <c r="C205" s="3"/>
      <c r="D205" s="3"/>
      <c r="BE205" s="24"/>
      <c r="BF205" s="24"/>
      <c r="BG205" s="24"/>
      <c r="BH205" s="24"/>
      <c r="BI205" s="24"/>
      <c r="BJ205" s="24"/>
    </row>
    <row r="206" spans="3:62" x14ac:dyDescent="0.25">
      <c r="C206" s="3"/>
      <c r="D206" s="3"/>
      <c r="BE206" s="24"/>
      <c r="BF206" s="24"/>
      <c r="BG206" s="24"/>
      <c r="BH206" s="24"/>
      <c r="BI206" s="24"/>
      <c r="BJ206" s="24"/>
    </row>
    <row r="207" spans="3:62" x14ac:dyDescent="0.25">
      <c r="C207" s="3"/>
      <c r="D207" s="3"/>
      <c r="BE207" s="24"/>
      <c r="BF207" s="24"/>
      <c r="BG207" s="24"/>
      <c r="BH207" s="24"/>
      <c r="BI207" s="24"/>
      <c r="BJ207" s="24"/>
    </row>
    <row r="208" spans="3:62" x14ac:dyDescent="0.25">
      <c r="C208" s="3"/>
      <c r="D208" s="3"/>
      <c r="BE208" s="24"/>
      <c r="BF208" s="24"/>
      <c r="BG208" s="24"/>
      <c r="BH208" s="24"/>
      <c r="BI208" s="24"/>
      <c r="BJ208" s="24"/>
    </row>
    <row r="209" spans="3:62" x14ac:dyDescent="0.25">
      <c r="C209" s="3"/>
      <c r="D209" s="3"/>
      <c r="BE209" s="24"/>
      <c r="BF209" s="24"/>
      <c r="BG209" s="24"/>
      <c r="BH209" s="24"/>
      <c r="BI209" s="24"/>
      <c r="BJ209" s="24"/>
    </row>
    <row r="210" spans="3:62" x14ac:dyDescent="0.25">
      <c r="C210" s="3"/>
      <c r="D210" s="3"/>
      <c r="BE210" s="24"/>
      <c r="BF210" s="24"/>
      <c r="BG210" s="24"/>
      <c r="BH210" s="24"/>
      <c r="BI210" s="24"/>
      <c r="BJ210" s="24"/>
    </row>
    <row r="211" spans="3:62" x14ac:dyDescent="0.25">
      <c r="C211" s="3"/>
      <c r="D211" s="3"/>
      <c r="BE211" s="24"/>
      <c r="BF211" s="24"/>
      <c r="BG211" s="24"/>
      <c r="BH211" s="24"/>
      <c r="BI211" s="24"/>
      <c r="BJ211" s="24"/>
    </row>
    <row r="212" spans="3:62" x14ac:dyDescent="0.25">
      <c r="C212" s="3"/>
      <c r="D212" s="3"/>
      <c r="BE212" s="24"/>
      <c r="BF212" s="24"/>
      <c r="BG212" s="24"/>
      <c r="BH212" s="24"/>
      <c r="BI212" s="24"/>
      <c r="BJ212" s="24"/>
    </row>
    <row r="213" spans="3:62" x14ac:dyDescent="0.25">
      <c r="C213" s="3"/>
      <c r="D213" s="3"/>
      <c r="BE213" s="24"/>
      <c r="BF213" s="24"/>
      <c r="BG213" s="24"/>
      <c r="BH213" s="24"/>
      <c r="BI213" s="24"/>
      <c r="BJ213" s="24"/>
    </row>
    <row r="214" spans="3:62" x14ac:dyDescent="0.25">
      <c r="C214" s="3"/>
      <c r="D214" s="3"/>
      <c r="BE214" s="24"/>
      <c r="BF214" s="24"/>
      <c r="BG214" s="24"/>
      <c r="BH214" s="24"/>
      <c r="BI214" s="24"/>
      <c r="BJ214" s="24"/>
    </row>
    <row r="215" spans="3:62" x14ac:dyDescent="0.25">
      <c r="C215" s="3"/>
      <c r="D215" s="3"/>
      <c r="BE215" s="24"/>
      <c r="BF215" s="24"/>
      <c r="BG215" s="24"/>
      <c r="BH215" s="24"/>
      <c r="BI215" s="24"/>
      <c r="BJ215" s="24"/>
    </row>
    <row r="216" spans="3:62" x14ac:dyDescent="0.25">
      <c r="C216" s="3"/>
      <c r="D216" s="3"/>
      <c r="BE216" s="24"/>
      <c r="BF216" s="24"/>
      <c r="BG216" s="24"/>
      <c r="BH216" s="24"/>
      <c r="BI216" s="24"/>
      <c r="BJ216" s="24"/>
    </row>
    <row r="217" spans="3:62" x14ac:dyDescent="0.25">
      <c r="C217" s="3"/>
      <c r="D217" s="3"/>
      <c r="BE217" s="24"/>
      <c r="BF217" s="24"/>
      <c r="BG217" s="24"/>
      <c r="BH217" s="24"/>
      <c r="BI217" s="24"/>
      <c r="BJ217" s="24"/>
    </row>
    <row r="218" spans="3:62" x14ac:dyDescent="0.25">
      <c r="C218" s="3"/>
      <c r="D218" s="3"/>
      <c r="BE218" s="24"/>
      <c r="BF218" s="24"/>
      <c r="BG218" s="24"/>
      <c r="BH218" s="24"/>
      <c r="BI218" s="24"/>
      <c r="BJ218" s="24"/>
    </row>
    <row r="219" spans="3:62" x14ac:dyDescent="0.25">
      <c r="C219" s="3"/>
      <c r="D219" s="3"/>
      <c r="BE219" s="24"/>
      <c r="BF219" s="24"/>
      <c r="BG219" s="24"/>
      <c r="BH219" s="24"/>
      <c r="BI219" s="24"/>
      <c r="BJ219" s="24"/>
    </row>
    <row r="220" spans="3:62" x14ac:dyDescent="0.25">
      <c r="C220" s="3"/>
      <c r="D220" s="3"/>
      <c r="BE220" s="24"/>
      <c r="BF220" s="24"/>
      <c r="BG220" s="24"/>
      <c r="BH220" s="24"/>
      <c r="BI220" s="24"/>
      <c r="BJ220" s="24"/>
    </row>
    <row r="221" spans="3:62" x14ac:dyDescent="0.25">
      <c r="C221" s="3"/>
      <c r="D221" s="3"/>
      <c r="BE221" s="24"/>
      <c r="BF221" s="24"/>
      <c r="BG221" s="24"/>
      <c r="BH221" s="24"/>
      <c r="BI221" s="24"/>
      <c r="BJ221" s="24"/>
    </row>
    <row r="222" spans="3:62" x14ac:dyDescent="0.25">
      <c r="C222" s="3"/>
      <c r="D222" s="3"/>
      <c r="BE222" s="24"/>
      <c r="BF222" s="24"/>
      <c r="BG222" s="24"/>
      <c r="BH222" s="24"/>
      <c r="BI222" s="24"/>
      <c r="BJ222" s="24"/>
    </row>
    <row r="223" spans="3:62" x14ac:dyDescent="0.25">
      <c r="C223" s="3"/>
      <c r="D223" s="3"/>
      <c r="BE223" s="24"/>
      <c r="BF223" s="24"/>
      <c r="BG223" s="24"/>
      <c r="BH223" s="24"/>
      <c r="BI223" s="24"/>
      <c r="BJ223" s="24"/>
    </row>
    <row r="224" spans="3:62" x14ac:dyDescent="0.25">
      <c r="C224" s="3"/>
      <c r="D224" s="3"/>
      <c r="BE224" s="24"/>
      <c r="BF224" s="24"/>
      <c r="BG224" s="24"/>
      <c r="BH224" s="24"/>
      <c r="BI224" s="24"/>
      <c r="BJ224" s="24"/>
    </row>
    <row r="225" spans="3:62" x14ac:dyDescent="0.25">
      <c r="C225" s="3"/>
      <c r="D225" s="3"/>
      <c r="BE225" s="24"/>
      <c r="BF225" s="24"/>
      <c r="BG225" s="24"/>
      <c r="BH225" s="24"/>
      <c r="BI225" s="24"/>
      <c r="BJ225" s="24"/>
    </row>
    <row r="226" spans="3:62" x14ac:dyDescent="0.25">
      <c r="C226" s="3"/>
      <c r="D226" s="3"/>
      <c r="BE226" s="24"/>
      <c r="BF226" s="24"/>
      <c r="BG226" s="24"/>
      <c r="BH226" s="24"/>
      <c r="BI226" s="24"/>
      <c r="BJ226" s="24"/>
    </row>
    <row r="227" spans="3:62" x14ac:dyDescent="0.25">
      <c r="C227" s="3"/>
      <c r="D227" s="3"/>
      <c r="BE227" s="24"/>
      <c r="BF227" s="24"/>
      <c r="BG227" s="24"/>
      <c r="BH227" s="24"/>
      <c r="BI227" s="24"/>
      <c r="BJ227" s="24"/>
    </row>
    <row r="228" spans="3:62" x14ac:dyDescent="0.25">
      <c r="C228" s="3"/>
      <c r="D228" s="3"/>
      <c r="BE228" s="24"/>
      <c r="BF228" s="24"/>
      <c r="BG228" s="24"/>
      <c r="BH228" s="24"/>
      <c r="BI228" s="24"/>
      <c r="BJ228" s="24"/>
    </row>
    <row r="229" spans="3:62" x14ac:dyDescent="0.25">
      <c r="C229" s="3"/>
      <c r="D229" s="3"/>
      <c r="BE229" s="24"/>
      <c r="BF229" s="24"/>
      <c r="BG229" s="24"/>
      <c r="BH229" s="24"/>
      <c r="BI229" s="24"/>
      <c r="BJ229" s="24"/>
    </row>
    <row r="230" spans="3:62" x14ac:dyDescent="0.25">
      <c r="C230" s="3"/>
      <c r="D230" s="3"/>
      <c r="BE230" s="24"/>
      <c r="BF230" s="24"/>
      <c r="BG230" s="24"/>
      <c r="BH230" s="24"/>
      <c r="BI230" s="24"/>
      <c r="BJ230" s="24"/>
    </row>
    <row r="231" spans="3:62" x14ac:dyDescent="0.25">
      <c r="C231" s="3"/>
      <c r="D231" s="3"/>
      <c r="BE231" s="24"/>
      <c r="BF231" s="24"/>
      <c r="BG231" s="24"/>
      <c r="BH231" s="24"/>
      <c r="BI231" s="24"/>
      <c r="BJ231" s="24"/>
    </row>
    <row r="232" spans="3:62" x14ac:dyDescent="0.25">
      <c r="C232" s="3"/>
      <c r="D232" s="3"/>
      <c r="BE232" s="24"/>
      <c r="BF232" s="24"/>
      <c r="BG232" s="24"/>
      <c r="BH232" s="24"/>
      <c r="BI232" s="24"/>
      <c r="BJ232" s="24"/>
    </row>
    <row r="233" spans="3:62" x14ac:dyDescent="0.25">
      <c r="C233" s="3"/>
      <c r="D233" s="3"/>
      <c r="BE233" s="24"/>
      <c r="BF233" s="24"/>
      <c r="BG233" s="24"/>
      <c r="BH233" s="24"/>
      <c r="BI233" s="24"/>
      <c r="BJ233" s="24"/>
    </row>
    <row r="234" spans="3:62" x14ac:dyDescent="0.25">
      <c r="C234" s="3"/>
      <c r="D234" s="3"/>
      <c r="BE234" s="24"/>
      <c r="BF234" s="24"/>
      <c r="BG234" s="24"/>
      <c r="BH234" s="24"/>
      <c r="BI234" s="24"/>
      <c r="BJ234" s="24"/>
    </row>
    <row r="235" spans="3:62" x14ac:dyDescent="0.25">
      <c r="C235" s="3"/>
      <c r="D235" s="3"/>
      <c r="BE235" s="24"/>
      <c r="BF235" s="24"/>
      <c r="BG235" s="24"/>
      <c r="BH235" s="24"/>
      <c r="BI235" s="24"/>
      <c r="BJ235" s="24"/>
    </row>
    <row r="236" spans="3:62" x14ac:dyDescent="0.25">
      <c r="C236" s="3"/>
      <c r="D236" s="3"/>
      <c r="BE236" s="24"/>
      <c r="BF236" s="24"/>
      <c r="BG236" s="24"/>
      <c r="BH236" s="24"/>
      <c r="BI236" s="24"/>
      <c r="BJ236" s="24"/>
    </row>
    <row r="237" spans="3:62" x14ac:dyDescent="0.25">
      <c r="C237" s="3"/>
      <c r="D237" s="3"/>
      <c r="BE237" s="24"/>
      <c r="BF237" s="24"/>
      <c r="BG237" s="24"/>
      <c r="BH237" s="24"/>
      <c r="BI237" s="24"/>
      <c r="BJ237" s="24"/>
    </row>
    <row r="238" spans="3:62" x14ac:dyDescent="0.25">
      <c r="C238" s="3"/>
      <c r="D238" s="3"/>
      <c r="BE238" s="24"/>
      <c r="BF238" s="24"/>
      <c r="BG238" s="24"/>
      <c r="BH238" s="24"/>
      <c r="BI238" s="24"/>
      <c r="BJ238" s="24"/>
    </row>
    <row r="239" spans="3:62" x14ac:dyDescent="0.25">
      <c r="C239" s="3"/>
      <c r="D239" s="3"/>
      <c r="BE239" s="24"/>
      <c r="BF239" s="24"/>
      <c r="BG239" s="24"/>
      <c r="BH239" s="24"/>
      <c r="BI239" s="24"/>
      <c r="BJ239" s="24"/>
    </row>
    <row r="240" spans="3:62" x14ac:dyDescent="0.25">
      <c r="C240" s="3"/>
      <c r="D240" s="3"/>
      <c r="BE240" s="24"/>
      <c r="BF240" s="24"/>
      <c r="BG240" s="24"/>
      <c r="BH240" s="24"/>
      <c r="BI240" s="24"/>
      <c r="BJ240" s="24"/>
    </row>
    <row r="241" spans="3:62" x14ac:dyDescent="0.25">
      <c r="C241" s="3"/>
      <c r="D241" s="3"/>
      <c r="BE241" s="24"/>
      <c r="BF241" s="24"/>
      <c r="BG241" s="24"/>
      <c r="BH241" s="24"/>
      <c r="BI241" s="24"/>
      <c r="BJ241" s="24"/>
    </row>
    <row r="242" spans="3:62" x14ac:dyDescent="0.25">
      <c r="C242" s="3"/>
      <c r="D242" s="3"/>
      <c r="BE242" s="24"/>
      <c r="BF242" s="24"/>
      <c r="BG242" s="24"/>
      <c r="BH242" s="24"/>
      <c r="BI242" s="24"/>
      <c r="BJ242" s="24"/>
    </row>
    <row r="243" spans="3:62" x14ac:dyDescent="0.25">
      <c r="C243" s="3"/>
      <c r="D243" s="3"/>
      <c r="BE243" s="24"/>
      <c r="BF243" s="24"/>
      <c r="BG243" s="24"/>
      <c r="BH243" s="24"/>
      <c r="BI243" s="24"/>
      <c r="BJ243" s="24"/>
    </row>
    <row r="244" spans="3:62" x14ac:dyDescent="0.25">
      <c r="C244" s="3"/>
      <c r="D244" s="3"/>
      <c r="BE244" s="24"/>
      <c r="BF244" s="24"/>
      <c r="BG244" s="24"/>
      <c r="BH244" s="24"/>
      <c r="BI244" s="24"/>
      <c r="BJ244" s="24"/>
    </row>
    <row r="245" spans="3:62" x14ac:dyDescent="0.25">
      <c r="C245" s="3"/>
      <c r="D245" s="3"/>
      <c r="BE245" s="24"/>
      <c r="BF245" s="24"/>
      <c r="BG245" s="24"/>
      <c r="BH245" s="24"/>
      <c r="BI245" s="24"/>
      <c r="BJ245" s="24"/>
    </row>
    <row r="246" spans="3:62" x14ac:dyDescent="0.25">
      <c r="C246" s="3"/>
      <c r="D246" s="3"/>
      <c r="BE246" s="24"/>
      <c r="BF246" s="24"/>
      <c r="BG246" s="24"/>
      <c r="BH246" s="24"/>
      <c r="BI246" s="24"/>
      <c r="BJ246" s="24"/>
    </row>
    <row r="247" spans="3:62" x14ac:dyDescent="0.25">
      <c r="C247" s="3"/>
      <c r="D247" s="3"/>
      <c r="BE247" s="24"/>
      <c r="BF247" s="24"/>
      <c r="BG247" s="24"/>
      <c r="BH247" s="24"/>
      <c r="BI247" s="24"/>
      <c r="BJ247" s="24"/>
    </row>
    <row r="248" spans="3:62" x14ac:dyDescent="0.25">
      <c r="C248" s="3"/>
      <c r="D248" s="3"/>
      <c r="BE248" s="24"/>
      <c r="BF248" s="24"/>
      <c r="BG248" s="24"/>
      <c r="BH248" s="24"/>
      <c r="BI248" s="24"/>
      <c r="BJ248" s="24"/>
    </row>
    <row r="249" spans="3:62" x14ac:dyDescent="0.25">
      <c r="C249" s="3"/>
      <c r="D249" s="3"/>
      <c r="BE249" s="24"/>
      <c r="BF249" s="24"/>
      <c r="BG249" s="24"/>
      <c r="BH249" s="24"/>
      <c r="BI249" s="24"/>
      <c r="BJ249" s="24"/>
    </row>
    <row r="250" spans="3:62" x14ac:dyDescent="0.25">
      <c r="C250" s="3"/>
      <c r="D250" s="3"/>
      <c r="BE250" s="24"/>
      <c r="BF250" s="24"/>
      <c r="BG250" s="24"/>
      <c r="BH250" s="24"/>
      <c r="BI250" s="24"/>
      <c r="BJ250" s="24"/>
    </row>
    <row r="251" spans="3:62" x14ac:dyDescent="0.25">
      <c r="C251" s="3"/>
      <c r="D251" s="3"/>
      <c r="BE251" s="24"/>
      <c r="BF251" s="24"/>
      <c r="BG251" s="24"/>
      <c r="BH251" s="24"/>
      <c r="BI251" s="24"/>
      <c r="BJ251" s="24"/>
    </row>
    <row r="252" spans="3:62" x14ac:dyDescent="0.25">
      <c r="C252" s="3"/>
      <c r="D252" s="3"/>
      <c r="BE252" s="24"/>
      <c r="BF252" s="24"/>
      <c r="BG252" s="24"/>
      <c r="BH252" s="24"/>
      <c r="BI252" s="24"/>
      <c r="BJ252" s="24"/>
    </row>
    <row r="253" spans="3:62" x14ac:dyDescent="0.25">
      <c r="C253" s="3"/>
      <c r="D253" s="3"/>
      <c r="BE253" s="24"/>
      <c r="BF253" s="24"/>
      <c r="BG253" s="24"/>
      <c r="BH253" s="24"/>
      <c r="BI253" s="24"/>
      <c r="BJ253" s="24"/>
    </row>
    <row r="254" spans="3:62" x14ac:dyDescent="0.25">
      <c r="C254" s="3"/>
      <c r="D254" s="3"/>
      <c r="BE254" s="24"/>
      <c r="BF254" s="24"/>
      <c r="BG254" s="24"/>
      <c r="BH254" s="24"/>
      <c r="BI254" s="24"/>
      <c r="BJ254" s="24"/>
    </row>
    <row r="255" spans="3:62" x14ac:dyDescent="0.25">
      <c r="C255" s="3"/>
      <c r="D255" s="3"/>
      <c r="BE255" s="24"/>
      <c r="BF255" s="24"/>
      <c r="BG255" s="24"/>
      <c r="BH255" s="24"/>
      <c r="BI255" s="24"/>
      <c r="BJ255" s="24"/>
    </row>
    <row r="256" spans="3:62" x14ac:dyDescent="0.25">
      <c r="C256" s="3"/>
      <c r="D256" s="3"/>
      <c r="BE256" s="24"/>
      <c r="BF256" s="24"/>
      <c r="BG256" s="24"/>
      <c r="BH256" s="24"/>
      <c r="BI256" s="24"/>
      <c r="BJ256" s="24"/>
    </row>
    <row r="257" spans="3:62" x14ac:dyDescent="0.25">
      <c r="C257" s="3"/>
      <c r="D257" s="3"/>
      <c r="BE257" s="24"/>
      <c r="BF257" s="24"/>
      <c r="BG257" s="24"/>
      <c r="BH257" s="24"/>
      <c r="BI257" s="24"/>
      <c r="BJ257" s="24"/>
    </row>
    <row r="258" spans="3:62" x14ac:dyDescent="0.25">
      <c r="C258" s="3"/>
      <c r="D258" s="3"/>
      <c r="BE258" s="24"/>
      <c r="BF258" s="24"/>
      <c r="BG258" s="24"/>
      <c r="BH258" s="24"/>
      <c r="BI258" s="24"/>
      <c r="BJ258" s="24"/>
    </row>
    <row r="259" spans="3:62" x14ac:dyDescent="0.25">
      <c r="C259" s="3"/>
      <c r="D259" s="3"/>
      <c r="BE259" s="24"/>
      <c r="BF259" s="24"/>
      <c r="BG259" s="24"/>
      <c r="BH259" s="24"/>
      <c r="BI259" s="24"/>
      <c r="BJ259" s="24"/>
    </row>
    <row r="260" spans="3:62" x14ac:dyDescent="0.25">
      <c r="C260" s="3"/>
      <c r="D260" s="3"/>
      <c r="BE260" s="24"/>
      <c r="BF260" s="24"/>
      <c r="BG260" s="24"/>
      <c r="BH260" s="24"/>
      <c r="BI260" s="24"/>
      <c r="BJ260" s="24"/>
    </row>
    <row r="261" spans="3:62" x14ac:dyDescent="0.25">
      <c r="C261" s="3"/>
      <c r="D261" s="3"/>
      <c r="BE261" s="24"/>
      <c r="BF261" s="24"/>
      <c r="BG261" s="24"/>
      <c r="BH261" s="24"/>
      <c r="BI261" s="24"/>
      <c r="BJ261" s="24"/>
    </row>
    <row r="262" spans="3:62" x14ac:dyDescent="0.25">
      <c r="C262" s="3"/>
      <c r="D262" s="3"/>
      <c r="BE262" s="24"/>
      <c r="BF262" s="24"/>
      <c r="BG262" s="24"/>
      <c r="BH262" s="24"/>
      <c r="BI262" s="24"/>
      <c r="BJ262" s="24"/>
    </row>
    <row r="263" spans="3:62" x14ac:dyDescent="0.25">
      <c r="C263" s="3"/>
      <c r="D263" s="3"/>
      <c r="BE263" s="24"/>
      <c r="BF263" s="24"/>
      <c r="BG263" s="24"/>
      <c r="BH263" s="24"/>
      <c r="BI263" s="24"/>
      <c r="BJ263" s="24"/>
    </row>
    <row r="264" spans="3:62" x14ac:dyDescent="0.25">
      <c r="C264" s="3"/>
      <c r="D264" s="3"/>
      <c r="BE264" s="24"/>
      <c r="BF264" s="24"/>
      <c r="BG264" s="24"/>
      <c r="BH264" s="24"/>
      <c r="BI264" s="24"/>
      <c r="BJ264" s="24"/>
    </row>
    <row r="265" spans="3:62" x14ac:dyDescent="0.25">
      <c r="C265" s="3"/>
      <c r="D265" s="3"/>
      <c r="BE265" s="24"/>
      <c r="BF265" s="24"/>
      <c r="BG265" s="24"/>
      <c r="BH265" s="24"/>
      <c r="BI265" s="24"/>
      <c r="BJ265" s="24"/>
    </row>
    <row r="266" spans="3:62" x14ac:dyDescent="0.25">
      <c r="C266" s="3"/>
      <c r="D266" s="3"/>
      <c r="BE266" s="24"/>
      <c r="BF266" s="24"/>
      <c r="BG266" s="24"/>
      <c r="BH266" s="24"/>
      <c r="BI266" s="24"/>
      <c r="BJ266" s="24"/>
    </row>
    <row r="267" spans="3:62" x14ac:dyDescent="0.25">
      <c r="C267" s="3"/>
      <c r="D267" s="3"/>
      <c r="BE267" s="24"/>
      <c r="BF267" s="24"/>
      <c r="BG267" s="24"/>
      <c r="BH267" s="24"/>
      <c r="BI267" s="24"/>
      <c r="BJ267" s="24"/>
    </row>
    <row r="268" spans="3:62" x14ac:dyDescent="0.25">
      <c r="C268" s="3"/>
      <c r="D268" s="3"/>
      <c r="BE268" s="24"/>
      <c r="BF268" s="24"/>
      <c r="BG268" s="24"/>
      <c r="BH268" s="24"/>
      <c r="BI268" s="24"/>
      <c r="BJ268" s="24"/>
    </row>
    <row r="269" spans="3:62" x14ac:dyDescent="0.25">
      <c r="C269" s="3"/>
      <c r="D269" s="3"/>
      <c r="BE269" s="24"/>
      <c r="BF269" s="24"/>
      <c r="BG269" s="24"/>
      <c r="BH269" s="24"/>
      <c r="BI269" s="24"/>
      <c r="BJ269" s="24"/>
    </row>
    <row r="270" spans="3:62" x14ac:dyDescent="0.25">
      <c r="C270" s="3"/>
      <c r="D270" s="3"/>
      <c r="BE270" s="24"/>
      <c r="BF270" s="24"/>
      <c r="BG270" s="24"/>
      <c r="BH270" s="24"/>
      <c r="BI270" s="24"/>
      <c r="BJ270" s="24"/>
    </row>
    <row r="271" spans="3:62" x14ac:dyDescent="0.25">
      <c r="C271" s="3"/>
      <c r="D271" s="3"/>
      <c r="BE271" s="24"/>
      <c r="BF271" s="24"/>
      <c r="BG271" s="24"/>
      <c r="BH271" s="24"/>
      <c r="BI271" s="24"/>
      <c r="BJ271" s="24"/>
    </row>
    <row r="272" spans="3:62" x14ac:dyDescent="0.25">
      <c r="C272" s="3"/>
      <c r="D272" s="3"/>
      <c r="BE272" s="24"/>
      <c r="BF272" s="24"/>
      <c r="BG272" s="24"/>
      <c r="BH272" s="24"/>
      <c r="BI272" s="24"/>
      <c r="BJ272" s="24"/>
    </row>
    <row r="273" spans="3:62" x14ac:dyDescent="0.25">
      <c r="C273" s="3"/>
      <c r="D273" s="3"/>
      <c r="BE273" s="24"/>
      <c r="BF273" s="24"/>
      <c r="BG273" s="24"/>
      <c r="BH273" s="24"/>
      <c r="BI273" s="24"/>
      <c r="BJ273" s="24"/>
    </row>
    <row r="274" spans="3:62" x14ac:dyDescent="0.25">
      <c r="C274" s="3"/>
      <c r="D274" s="3"/>
      <c r="BE274" s="24"/>
      <c r="BF274" s="24"/>
      <c r="BG274" s="24"/>
      <c r="BH274" s="24"/>
      <c r="BI274" s="24"/>
      <c r="BJ274" s="24"/>
    </row>
    <row r="275" spans="3:62" x14ac:dyDescent="0.25">
      <c r="C275" s="3"/>
      <c r="D275" s="3"/>
      <c r="BE275" s="24"/>
      <c r="BF275" s="24"/>
      <c r="BG275" s="24"/>
      <c r="BH275" s="24"/>
      <c r="BI275" s="24"/>
      <c r="BJ275" s="24"/>
    </row>
    <row r="276" spans="3:62" x14ac:dyDescent="0.25">
      <c r="C276" s="3"/>
      <c r="D276" s="3"/>
      <c r="BE276" s="24"/>
      <c r="BF276" s="24"/>
      <c r="BG276" s="24"/>
      <c r="BH276" s="24"/>
      <c r="BI276" s="24"/>
      <c r="BJ276" s="24"/>
    </row>
    <row r="277" spans="3:62" x14ac:dyDescent="0.25">
      <c r="C277" s="3"/>
      <c r="D277" s="3"/>
      <c r="BE277" s="24"/>
      <c r="BF277" s="24"/>
      <c r="BG277" s="24"/>
      <c r="BH277" s="24"/>
      <c r="BI277" s="24"/>
      <c r="BJ277" s="24"/>
    </row>
    <row r="278" spans="3:62" x14ac:dyDescent="0.25">
      <c r="C278" s="3"/>
      <c r="D278" s="3"/>
      <c r="BE278" s="24"/>
      <c r="BF278" s="24"/>
      <c r="BG278" s="24"/>
      <c r="BH278" s="24"/>
      <c r="BI278" s="24"/>
      <c r="BJ278" s="24"/>
    </row>
    <row r="279" spans="3:62" x14ac:dyDescent="0.25">
      <c r="C279" s="3"/>
      <c r="D279" s="3"/>
      <c r="BE279" s="24"/>
      <c r="BF279" s="24"/>
      <c r="BG279" s="24"/>
      <c r="BH279" s="24"/>
      <c r="BI279" s="24"/>
      <c r="BJ279" s="24"/>
    </row>
    <row r="280" spans="3:62" x14ac:dyDescent="0.25">
      <c r="C280" s="3"/>
      <c r="D280" s="3"/>
      <c r="BE280" s="24"/>
      <c r="BF280" s="24"/>
      <c r="BG280" s="24"/>
      <c r="BH280" s="24"/>
      <c r="BI280" s="24"/>
      <c r="BJ280" s="24"/>
    </row>
    <row r="281" spans="3:62" x14ac:dyDescent="0.25">
      <c r="C281" s="3"/>
      <c r="D281" s="3"/>
      <c r="BE281" s="24"/>
      <c r="BF281" s="24"/>
      <c r="BG281" s="24"/>
      <c r="BH281" s="24"/>
      <c r="BI281" s="24"/>
      <c r="BJ281" s="24"/>
    </row>
    <row r="282" spans="3:62" x14ac:dyDescent="0.25">
      <c r="C282" s="3"/>
      <c r="D282" s="3"/>
      <c r="BE282" s="24"/>
      <c r="BF282" s="24"/>
      <c r="BG282" s="24"/>
      <c r="BH282" s="24"/>
      <c r="BI282" s="24"/>
      <c r="BJ282" s="24"/>
    </row>
    <row r="283" spans="3:62" x14ac:dyDescent="0.25">
      <c r="C283" s="3"/>
      <c r="D283" s="3"/>
      <c r="BE283" s="24"/>
      <c r="BF283" s="24"/>
      <c r="BG283" s="24"/>
      <c r="BH283" s="24"/>
      <c r="BI283" s="24"/>
      <c r="BJ283" s="24"/>
    </row>
    <row r="284" spans="3:62" x14ac:dyDescent="0.25">
      <c r="C284" s="3"/>
      <c r="D284" s="3"/>
      <c r="BE284" s="24"/>
      <c r="BF284" s="24"/>
      <c r="BG284" s="24"/>
      <c r="BH284" s="24"/>
      <c r="BI284" s="24"/>
      <c r="BJ284" s="24"/>
    </row>
    <row r="285" spans="3:62" x14ac:dyDescent="0.25">
      <c r="C285" s="3"/>
      <c r="D285" s="3"/>
      <c r="BE285" s="24"/>
      <c r="BF285" s="24"/>
      <c r="BG285" s="24"/>
      <c r="BH285" s="24"/>
      <c r="BI285" s="24"/>
      <c r="BJ285" s="24"/>
    </row>
    <row r="286" spans="3:62" x14ac:dyDescent="0.25">
      <c r="C286" s="3"/>
      <c r="D286" s="3"/>
      <c r="BE286" s="24"/>
      <c r="BF286" s="24"/>
      <c r="BG286" s="24"/>
      <c r="BH286" s="24"/>
      <c r="BI286" s="24"/>
      <c r="BJ286" s="24"/>
    </row>
    <row r="287" spans="3:62" x14ac:dyDescent="0.25">
      <c r="C287" s="3"/>
      <c r="D287" s="3"/>
      <c r="BE287" s="24"/>
      <c r="BF287" s="24"/>
      <c r="BG287" s="24"/>
      <c r="BH287" s="24"/>
      <c r="BI287" s="24"/>
      <c r="BJ287" s="24"/>
    </row>
    <row r="288" spans="3:62" x14ac:dyDescent="0.25">
      <c r="C288" s="3"/>
      <c r="D288" s="3"/>
      <c r="BE288" s="24"/>
      <c r="BF288" s="24"/>
      <c r="BG288" s="24"/>
      <c r="BH288" s="24"/>
      <c r="BI288" s="24"/>
      <c r="BJ288" s="24"/>
    </row>
    <row r="289" spans="3:62" x14ac:dyDescent="0.25">
      <c r="C289" s="3"/>
      <c r="D289" s="3"/>
      <c r="BE289" s="24"/>
      <c r="BF289" s="24"/>
      <c r="BG289" s="24"/>
      <c r="BH289" s="24"/>
      <c r="BI289" s="24"/>
      <c r="BJ289" s="24"/>
    </row>
    <row r="290" spans="3:62" x14ac:dyDescent="0.25">
      <c r="C290" s="3"/>
      <c r="D290" s="3"/>
      <c r="BE290" s="24"/>
      <c r="BF290" s="24"/>
      <c r="BG290" s="24"/>
      <c r="BH290" s="24"/>
      <c r="BI290" s="24"/>
      <c r="BJ290" s="24"/>
    </row>
    <row r="291" spans="3:62" x14ac:dyDescent="0.25">
      <c r="C291" s="3"/>
      <c r="D291" s="3"/>
      <c r="BE291" s="24"/>
      <c r="BF291" s="24"/>
      <c r="BG291" s="24"/>
      <c r="BH291" s="24"/>
      <c r="BI291" s="24"/>
      <c r="BJ291" s="24"/>
    </row>
    <row r="292" spans="3:62" x14ac:dyDescent="0.25">
      <c r="C292" s="3"/>
      <c r="D292" s="3"/>
      <c r="BE292" s="24"/>
      <c r="BF292" s="24"/>
      <c r="BG292" s="24"/>
      <c r="BH292" s="24"/>
      <c r="BI292" s="24"/>
      <c r="BJ292" s="24"/>
    </row>
    <row r="293" spans="3:62" x14ac:dyDescent="0.25">
      <c r="C293" s="3"/>
      <c r="D293" s="3"/>
      <c r="BE293" s="24"/>
      <c r="BF293" s="24"/>
      <c r="BG293" s="24"/>
      <c r="BH293" s="24"/>
      <c r="BI293" s="24"/>
      <c r="BJ293" s="24"/>
    </row>
    <row r="294" spans="3:62" x14ac:dyDescent="0.25">
      <c r="C294" s="3"/>
      <c r="D294" s="3"/>
      <c r="BE294" s="24"/>
      <c r="BF294" s="24"/>
      <c r="BG294" s="24"/>
      <c r="BH294" s="24"/>
      <c r="BI294" s="24"/>
      <c r="BJ294" s="24"/>
    </row>
    <row r="295" spans="3:62" x14ac:dyDescent="0.25">
      <c r="C295" s="3"/>
      <c r="D295" s="3"/>
      <c r="BE295" s="24"/>
      <c r="BF295" s="24"/>
      <c r="BG295" s="24"/>
      <c r="BH295" s="24"/>
      <c r="BI295" s="24"/>
      <c r="BJ295" s="24"/>
    </row>
    <row r="296" spans="3:62" x14ac:dyDescent="0.25">
      <c r="C296" s="3"/>
      <c r="D296" s="3"/>
      <c r="BE296" s="24"/>
      <c r="BF296" s="24"/>
      <c r="BG296" s="24"/>
      <c r="BH296" s="24"/>
      <c r="BI296" s="24"/>
      <c r="BJ296" s="24"/>
    </row>
    <row r="297" spans="3:62" x14ac:dyDescent="0.25">
      <c r="C297" s="3"/>
      <c r="D297" s="3"/>
      <c r="BE297" s="24"/>
      <c r="BF297" s="24"/>
      <c r="BG297" s="24"/>
      <c r="BH297" s="24"/>
      <c r="BI297" s="24"/>
      <c r="BJ297" s="24"/>
    </row>
    <row r="298" spans="3:62" x14ac:dyDescent="0.25">
      <c r="C298" s="3"/>
      <c r="D298" s="3"/>
      <c r="BE298" s="24"/>
      <c r="BF298" s="24"/>
      <c r="BG298" s="24"/>
      <c r="BH298" s="24"/>
      <c r="BI298" s="24"/>
      <c r="BJ298" s="24"/>
    </row>
    <row r="299" spans="3:62" x14ac:dyDescent="0.25">
      <c r="C299" s="3"/>
      <c r="D299" s="3"/>
      <c r="BE299" s="24"/>
      <c r="BF299" s="24"/>
      <c r="BG299" s="24"/>
      <c r="BH299" s="24"/>
      <c r="BI299" s="24"/>
      <c r="BJ299" s="24"/>
    </row>
    <row r="300" spans="3:62" x14ac:dyDescent="0.25">
      <c r="C300" s="3"/>
      <c r="D300" s="3"/>
      <c r="BE300" s="24"/>
      <c r="BF300" s="24"/>
      <c r="BG300" s="24"/>
      <c r="BH300" s="24"/>
      <c r="BI300" s="24"/>
      <c r="BJ300" s="24"/>
    </row>
    <row r="301" spans="3:62" x14ac:dyDescent="0.25">
      <c r="C301" s="3"/>
      <c r="D301" s="3"/>
      <c r="BE301" s="24"/>
      <c r="BF301" s="24"/>
      <c r="BG301" s="24"/>
      <c r="BH301" s="24"/>
      <c r="BI301" s="24"/>
      <c r="BJ301" s="24"/>
    </row>
    <row r="302" spans="3:62" x14ac:dyDescent="0.25">
      <c r="C302" s="3"/>
      <c r="D302" s="3"/>
      <c r="BE302" s="24"/>
      <c r="BF302" s="24"/>
      <c r="BG302" s="24"/>
      <c r="BH302" s="24"/>
      <c r="BI302" s="24"/>
      <c r="BJ302" s="24"/>
    </row>
    <row r="303" spans="3:62" x14ac:dyDescent="0.25">
      <c r="C303" s="3"/>
      <c r="D303" s="3"/>
      <c r="BE303" s="24"/>
      <c r="BF303" s="24"/>
      <c r="BG303" s="24"/>
      <c r="BH303" s="24"/>
      <c r="BI303" s="24"/>
      <c r="BJ303" s="24"/>
    </row>
    <row r="304" spans="3:62" x14ac:dyDescent="0.25">
      <c r="C304" s="3"/>
      <c r="D304" s="3"/>
      <c r="BE304" s="24"/>
      <c r="BF304" s="24"/>
      <c r="BG304" s="24"/>
      <c r="BH304" s="24"/>
      <c r="BI304" s="24"/>
      <c r="BJ304" s="24"/>
    </row>
    <row r="305" spans="3:62" x14ac:dyDescent="0.25">
      <c r="C305" s="3"/>
      <c r="D305" s="3"/>
      <c r="BE305" s="24"/>
      <c r="BF305" s="24"/>
      <c r="BG305" s="24"/>
      <c r="BH305" s="24"/>
      <c r="BI305" s="24"/>
      <c r="BJ305" s="24"/>
    </row>
    <row r="306" spans="3:62" x14ac:dyDescent="0.25">
      <c r="C306" s="3"/>
      <c r="D306" s="3"/>
      <c r="BE306" s="24"/>
      <c r="BF306" s="24"/>
      <c r="BG306" s="24"/>
      <c r="BH306" s="24"/>
      <c r="BI306" s="24"/>
      <c r="BJ306" s="24"/>
    </row>
    <row r="307" spans="3:62" x14ac:dyDescent="0.25">
      <c r="C307" s="3"/>
      <c r="D307" s="3"/>
      <c r="BE307" s="24"/>
      <c r="BF307" s="24"/>
      <c r="BG307" s="24"/>
      <c r="BH307" s="24"/>
      <c r="BI307" s="24"/>
      <c r="BJ307" s="24"/>
    </row>
    <row r="308" spans="3:62" x14ac:dyDescent="0.25">
      <c r="C308" s="3"/>
      <c r="D308" s="3"/>
      <c r="BE308" s="24"/>
      <c r="BF308" s="24"/>
      <c r="BG308" s="24"/>
      <c r="BH308" s="24"/>
      <c r="BI308" s="24"/>
      <c r="BJ308" s="24"/>
    </row>
    <row r="309" spans="3:62" x14ac:dyDescent="0.25">
      <c r="C309" s="3"/>
      <c r="D309" s="3"/>
      <c r="BE309" s="24"/>
      <c r="BF309" s="24"/>
      <c r="BG309" s="24"/>
      <c r="BH309" s="24"/>
      <c r="BI309" s="24"/>
      <c r="BJ309" s="24"/>
    </row>
    <row r="310" spans="3:62" x14ac:dyDescent="0.25">
      <c r="C310" s="3"/>
      <c r="D310" s="3"/>
      <c r="BE310" s="24"/>
      <c r="BF310" s="24"/>
      <c r="BG310" s="24"/>
      <c r="BH310" s="24"/>
      <c r="BI310" s="24"/>
      <c r="BJ310" s="24"/>
    </row>
    <row r="311" spans="3:62" x14ac:dyDescent="0.25">
      <c r="C311" s="3"/>
      <c r="D311" s="3"/>
      <c r="BE311" s="24"/>
      <c r="BF311" s="24"/>
      <c r="BG311" s="24"/>
      <c r="BH311" s="24"/>
      <c r="BI311" s="24"/>
      <c r="BJ311" s="24"/>
    </row>
    <row r="312" spans="3:62" x14ac:dyDescent="0.25">
      <c r="C312" s="3"/>
      <c r="D312" s="3"/>
      <c r="BE312" s="24"/>
      <c r="BF312" s="24"/>
      <c r="BG312" s="24"/>
      <c r="BH312" s="24"/>
      <c r="BI312" s="24"/>
      <c r="BJ312" s="24"/>
    </row>
    <row r="313" spans="3:62" x14ac:dyDescent="0.25">
      <c r="C313" s="3"/>
      <c r="D313" s="3"/>
      <c r="BE313" s="24"/>
      <c r="BF313" s="24"/>
      <c r="BG313" s="24"/>
      <c r="BH313" s="24"/>
      <c r="BI313" s="24"/>
      <c r="BJ313" s="24"/>
    </row>
    <row r="314" spans="3:62" x14ac:dyDescent="0.25">
      <c r="C314" s="3"/>
      <c r="D314" s="3"/>
      <c r="BE314" s="24"/>
      <c r="BF314" s="24"/>
      <c r="BG314" s="24"/>
      <c r="BH314" s="24"/>
      <c r="BI314" s="24"/>
      <c r="BJ314" s="24"/>
    </row>
    <row r="315" spans="3:62" x14ac:dyDescent="0.25">
      <c r="C315" s="3"/>
      <c r="D315" s="3"/>
    </row>
    <row r="316" spans="3:62" x14ac:dyDescent="0.25">
      <c r="C316" s="3"/>
      <c r="D316" s="3"/>
    </row>
    <row r="317" spans="3:62" x14ac:dyDescent="0.25">
      <c r="C317" s="3"/>
      <c r="D317" s="3"/>
    </row>
    <row r="318" spans="3:62" x14ac:dyDescent="0.25">
      <c r="C318" s="3"/>
      <c r="D318" s="3"/>
    </row>
    <row r="319" spans="3:62" x14ac:dyDescent="0.25">
      <c r="C319" s="3"/>
      <c r="D319" s="3"/>
    </row>
    <row r="320" spans="3:62" x14ac:dyDescent="0.25">
      <c r="C320" s="3"/>
      <c r="D320" s="3"/>
    </row>
    <row r="321" spans="3:4" x14ac:dyDescent="0.25">
      <c r="C321" s="3"/>
      <c r="D321" s="3"/>
    </row>
    <row r="322" spans="3:4" x14ac:dyDescent="0.25">
      <c r="C322" s="3"/>
      <c r="D322" s="3"/>
    </row>
    <row r="323" spans="3:4" x14ac:dyDescent="0.25">
      <c r="C323" s="3"/>
      <c r="D323" s="3"/>
    </row>
    <row r="324" spans="3:4" x14ac:dyDescent="0.25">
      <c r="C324" s="3"/>
      <c r="D324" s="3"/>
    </row>
    <row r="325" spans="3:4" x14ac:dyDescent="0.25">
      <c r="C325" s="3"/>
      <c r="D325" s="3"/>
    </row>
    <row r="326" spans="3:4" x14ac:dyDescent="0.25">
      <c r="C326" s="3"/>
      <c r="D326" s="3"/>
    </row>
    <row r="327" spans="3:4" x14ac:dyDescent="0.25">
      <c r="C327" s="3"/>
      <c r="D327" s="3"/>
    </row>
    <row r="328" spans="3:4" x14ac:dyDescent="0.25">
      <c r="C328" s="3"/>
      <c r="D328" s="3"/>
    </row>
    <row r="329" spans="3:4" x14ac:dyDescent="0.25">
      <c r="C329" s="3"/>
      <c r="D329" s="3"/>
    </row>
    <row r="330" spans="3:4" x14ac:dyDescent="0.25">
      <c r="C330" s="3"/>
      <c r="D330" s="3"/>
    </row>
    <row r="331" spans="3:4" x14ac:dyDescent="0.25">
      <c r="C331" s="3"/>
      <c r="D331" s="3"/>
    </row>
    <row r="332" spans="3:4" x14ac:dyDescent="0.25">
      <c r="C332" s="3"/>
      <c r="D332" s="3"/>
    </row>
    <row r="333" spans="3:4" x14ac:dyDescent="0.25">
      <c r="C333" s="3"/>
      <c r="D333" s="3"/>
    </row>
    <row r="334" spans="3:4" x14ac:dyDescent="0.25">
      <c r="C334" s="3"/>
      <c r="D334" s="3"/>
    </row>
    <row r="335" spans="3:4" x14ac:dyDescent="0.25">
      <c r="C335" s="3"/>
      <c r="D335" s="3"/>
    </row>
    <row r="336" spans="3:4" x14ac:dyDescent="0.25">
      <c r="C336" s="3"/>
      <c r="D336" s="3"/>
    </row>
    <row r="337" spans="3:4" x14ac:dyDescent="0.25">
      <c r="C337" s="3"/>
      <c r="D337" s="3"/>
    </row>
    <row r="338" spans="3:4" x14ac:dyDescent="0.25">
      <c r="C338" s="3"/>
      <c r="D338" s="3"/>
    </row>
    <row r="339" spans="3:4" x14ac:dyDescent="0.25">
      <c r="C339" s="3"/>
      <c r="D339" s="3"/>
    </row>
    <row r="340" spans="3:4" x14ac:dyDescent="0.25">
      <c r="C340" s="3"/>
      <c r="D340" s="3"/>
    </row>
    <row r="341" spans="3:4" x14ac:dyDescent="0.25">
      <c r="C341" s="3"/>
      <c r="D341" s="3"/>
    </row>
    <row r="342" spans="3:4" x14ac:dyDescent="0.25">
      <c r="C342" s="3"/>
      <c r="D342" s="3"/>
    </row>
    <row r="343" spans="3:4" x14ac:dyDescent="0.25">
      <c r="C343" s="3"/>
      <c r="D343" s="3"/>
    </row>
    <row r="344" spans="3:4" x14ac:dyDescent="0.25">
      <c r="C344" s="3"/>
      <c r="D344" s="3"/>
    </row>
    <row r="345" spans="3:4" x14ac:dyDescent="0.25">
      <c r="C345" s="3"/>
      <c r="D345" s="3"/>
    </row>
    <row r="346" spans="3:4" x14ac:dyDescent="0.25">
      <c r="C346" s="3"/>
      <c r="D346" s="3"/>
    </row>
    <row r="347" spans="3:4" x14ac:dyDescent="0.25">
      <c r="C347" s="3"/>
      <c r="D347" s="3"/>
    </row>
    <row r="348" spans="3:4" x14ac:dyDescent="0.25">
      <c r="C348" s="3"/>
      <c r="D348" s="3"/>
    </row>
    <row r="349" spans="3:4" x14ac:dyDescent="0.25">
      <c r="C349" s="3"/>
      <c r="D349" s="3"/>
    </row>
    <row r="350" spans="3:4" x14ac:dyDescent="0.25">
      <c r="C350" s="3"/>
      <c r="D350" s="3"/>
    </row>
    <row r="351" spans="3:4" x14ac:dyDescent="0.25">
      <c r="C351" s="3"/>
      <c r="D351" s="3"/>
    </row>
    <row r="352" spans="3:4" x14ac:dyDescent="0.25">
      <c r="C352" s="3"/>
      <c r="D352" s="3"/>
    </row>
    <row r="353" spans="3:4" x14ac:dyDescent="0.25">
      <c r="C353" s="3"/>
      <c r="D353" s="3"/>
    </row>
    <row r="354" spans="3:4" x14ac:dyDescent="0.25">
      <c r="C354" s="3"/>
      <c r="D354" s="3"/>
    </row>
    <row r="355" spans="3:4" x14ac:dyDescent="0.25">
      <c r="C355" s="3"/>
      <c r="D355" s="3"/>
    </row>
    <row r="356" spans="3:4" x14ac:dyDescent="0.25">
      <c r="C356" s="3"/>
      <c r="D356" s="3"/>
    </row>
    <row r="357" spans="3:4" x14ac:dyDescent="0.25">
      <c r="C357" s="3"/>
      <c r="D357" s="3"/>
    </row>
    <row r="358" spans="3:4" x14ac:dyDescent="0.25">
      <c r="C358" s="3"/>
      <c r="D358" s="3"/>
    </row>
    <row r="359" spans="3:4" x14ac:dyDescent="0.25">
      <c r="C359" s="3"/>
      <c r="D359" s="3"/>
    </row>
    <row r="360" spans="3:4" x14ac:dyDescent="0.25">
      <c r="C360" s="3"/>
      <c r="D360" s="3"/>
    </row>
    <row r="361" spans="3:4" x14ac:dyDescent="0.25">
      <c r="C361" s="3"/>
      <c r="D361" s="3"/>
    </row>
    <row r="362" spans="3:4" x14ac:dyDescent="0.25">
      <c r="C362" s="3"/>
      <c r="D362" s="3"/>
    </row>
    <row r="363" spans="3:4" x14ac:dyDescent="0.25">
      <c r="C363" s="3"/>
      <c r="D363" s="3"/>
    </row>
    <row r="364" spans="3:4" x14ac:dyDescent="0.25">
      <c r="C364" s="3"/>
      <c r="D364" s="3"/>
    </row>
    <row r="365" spans="3:4" x14ac:dyDescent="0.25">
      <c r="C365" s="3"/>
      <c r="D365" s="3"/>
    </row>
    <row r="366" spans="3:4" x14ac:dyDescent="0.25">
      <c r="C366" s="3"/>
      <c r="D366" s="3"/>
    </row>
    <row r="367" spans="3:4" x14ac:dyDescent="0.25">
      <c r="C367" s="3"/>
      <c r="D367" s="3"/>
    </row>
    <row r="368" spans="3:4" x14ac:dyDescent="0.25">
      <c r="C368" s="3"/>
      <c r="D368" s="3"/>
    </row>
    <row r="369" spans="3:4" x14ac:dyDescent="0.25">
      <c r="C369" s="3"/>
      <c r="D369" s="3"/>
    </row>
    <row r="370" spans="3:4" x14ac:dyDescent="0.25">
      <c r="C370" s="3"/>
      <c r="D370" s="3"/>
    </row>
    <row r="371" spans="3:4" x14ac:dyDescent="0.25">
      <c r="C371" s="3"/>
      <c r="D371" s="3"/>
    </row>
    <row r="372" spans="3:4" x14ac:dyDescent="0.25">
      <c r="C372" s="3"/>
      <c r="D372" s="3"/>
    </row>
    <row r="373" spans="3:4" x14ac:dyDescent="0.25">
      <c r="C373" s="3"/>
      <c r="D373" s="3"/>
    </row>
    <row r="374" spans="3:4" x14ac:dyDescent="0.25">
      <c r="C374" s="3"/>
      <c r="D374" s="3"/>
    </row>
    <row r="375" spans="3:4" x14ac:dyDescent="0.25">
      <c r="C375" s="3"/>
      <c r="D375" s="3"/>
    </row>
    <row r="376" spans="3:4" x14ac:dyDescent="0.25">
      <c r="C376" s="3"/>
      <c r="D376" s="3"/>
    </row>
    <row r="377" spans="3:4" x14ac:dyDescent="0.25">
      <c r="C377" s="3"/>
      <c r="D377" s="3"/>
    </row>
    <row r="378" spans="3:4" x14ac:dyDescent="0.25">
      <c r="C378" s="3"/>
      <c r="D378" s="3"/>
    </row>
    <row r="379" spans="3:4" x14ac:dyDescent="0.25">
      <c r="C379" s="3"/>
      <c r="D379" s="3"/>
    </row>
    <row r="380" spans="3:4" x14ac:dyDescent="0.25">
      <c r="C380" s="3"/>
      <c r="D380" s="3"/>
    </row>
    <row r="381" spans="3:4" x14ac:dyDescent="0.25">
      <c r="C381" s="3"/>
      <c r="D381" s="3"/>
    </row>
    <row r="382" spans="3:4" x14ac:dyDescent="0.25">
      <c r="C382" s="3"/>
      <c r="D382" s="3"/>
    </row>
    <row r="383" spans="3:4" x14ac:dyDescent="0.25">
      <c r="C383" s="3"/>
      <c r="D383" s="3"/>
    </row>
    <row r="384" spans="3:4" x14ac:dyDescent="0.25">
      <c r="C384" s="3"/>
      <c r="D384" s="3"/>
    </row>
    <row r="385" spans="3:4" x14ac:dyDescent="0.25">
      <c r="C385" s="3"/>
      <c r="D385" s="3"/>
    </row>
    <row r="386" spans="3:4" x14ac:dyDescent="0.25">
      <c r="C386" s="3"/>
      <c r="D386" s="3"/>
    </row>
    <row r="387" spans="3:4" x14ac:dyDescent="0.25">
      <c r="C387" s="3"/>
      <c r="D387" s="3"/>
    </row>
    <row r="388" spans="3:4" x14ac:dyDescent="0.25">
      <c r="C388" s="3"/>
      <c r="D388" s="3"/>
    </row>
    <row r="389" spans="3:4" x14ac:dyDescent="0.25">
      <c r="C389" s="3"/>
      <c r="D389" s="3"/>
    </row>
    <row r="390" spans="3:4" x14ac:dyDescent="0.25">
      <c r="C390" s="3"/>
      <c r="D390" s="3"/>
    </row>
    <row r="391" spans="3:4" x14ac:dyDescent="0.25">
      <c r="C391" s="3"/>
      <c r="D391" s="3"/>
    </row>
    <row r="392" spans="3:4" x14ac:dyDescent="0.25">
      <c r="C392" s="3"/>
      <c r="D392" s="3"/>
    </row>
    <row r="393" spans="3:4" x14ac:dyDescent="0.25">
      <c r="C393" s="3"/>
      <c r="D393" s="3"/>
    </row>
    <row r="394" spans="3:4" x14ac:dyDescent="0.25">
      <c r="C394" s="3"/>
      <c r="D394" s="3"/>
    </row>
    <row r="395" spans="3:4" x14ac:dyDescent="0.25">
      <c r="C395" s="3"/>
      <c r="D395" s="3"/>
    </row>
    <row r="396" spans="3:4" x14ac:dyDescent="0.25">
      <c r="C396" s="3"/>
      <c r="D396" s="3"/>
    </row>
    <row r="397" spans="3:4" x14ac:dyDescent="0.25">
      <c r="C397" s="3"/>
      <c r="D397" s="3"/>
    </row>
    <row r="398" spans="3:4" x14ac:dyDescent="0.25">
      <c r="C398" s="3"/>
      <c r="D398" s="3"/>
    </row>
    <row r="399" spans="3:4" x14ac:dyDescent="0.25">
      <c r="C399" s="3"/>
      <c r="D399" s="3"/>
    </row>
    <row r="400" spans="3:4" x14ac:dyDescent="0.25">
      <c r="C400" s="3"/>
      <c r="D400" s="3"/>
    </row>
    <row r="401" spans="3:4" x14ac:dyDescent="0.25">
      <c r="C401" s="3"/>
      <c r="D401" s="3"/>
    </row>
    <row r="402" spans="3:4" x14ac:dyDescent="0.25">
      <c r="C402" s="3"/>
      <c r="D402" s="3"/>
    </row>
    <row r="403" spans="3:4" x14ac:dyDescent="0.25">
      <c r="C403" s="3"/>
      <c r="D403" s="3"/>
    </row>
    <row r="404" spans="3:4" x14ac:dyDescent="0.25">
      <c r="C404" s="3"/>
      <c r="D404" s="3"/>
    </row>
    <row r="405" spans="3:4" x14ac:dyDescent="0.25">
      <c r="C405" s="3"/>
      <c r="D405" s="3"/>
    </row>
    <row r="406" spans="3:4" x14ac:dyDescent="0.25">
      <c r="C406" s="3"/>
      <c r="D406" s="3"/>
    </row>
    <row r="407" spans="3:4" x14ac:dyDescent="0.25">
      <c r="C407" s="3"/>
      <c r="D407" s="3"/>
    </row>
    <row r="408" spans="3:4" x14ac:dyDescent="0.25">
      <c r="C408" s="3"/>
      <c r="D408" s="3"/>
    </row>
    <row r="409" spans="3:4" x14ac:dyDescent="0.25">
      <c r="C409" s="3"/>
      <c r="D409" s="3"/>
    </row>
    <row r="410" spans="3:4" x14ac:dyDescent="0.25">
      <c r="C410" s="3"/>
      <c r="D410" s="3"/>
    </row>
    <row r="411" spans="3:4" x14ac:dyDescent="0.25">
      <c r="C411" s="3"/>
      <c r="D411" s="3"/>
    </row>
    <row r="412" spans="3:4" x14ac:dyDescent="0.25">
      <c r="C412" s="3"/>
      <c r="D412" s="3"/>
    </row>
    <row r="413" spans="3:4" x14ac:dyDescent="0.25">
      <c r="C413" s="3"/>
      <c r="D413" s="3"/>
    </row>
    <row r="414" spans="3:4" x14ac:dyDescent="0.25">
      <c r="C414" s="3"/>
      <c r="D414" s="3"/>
    </row>
    <row r="415" spans="3:4" x14ac:dyDescent="0.25">
      <c r="C415" s="3"/>
      <c r="D415" s="3"/>
    </row>
    <row r="416" spans="3:4" x14ac:dyDescent="0.25">
      <c r="C416" s="3"/>
      <c r="D416" s="3"/>
    </row>
    <row r="417" spans="3:4" x14ac:dyDescent="0.25">
      <c r="C417" s="3"/>
      <c r="D417" s="3"/>
    </row>
    <row r="418" spans="3:4" x14ac:dyDescent="0.25">
      <c r="C418" s="3"/>
      <c r="D418" s="3"/>
    </row>
    <row r="419" spans="3:4" x14ac:dyDescent="0.25">
      <c r="C419" s="3"/>
      <c r="D419" s="3"/>
    </row>
    <row r="420" spans="3:4" x14ac:dyDescent="0.25">
      <c r="C420" s="3"/>
      <c r="D420" s="3"/>
    </row>
    <row r="421" spans="3:4" x14ac:dyDescent="0.25">
      <c r="C421" s="3"/>
      <c r="D421" s="3"/>
    </row>
    <row r="422" spans="3:4" x14ac:dyDescent="0.25">
      <c r="C422" s="3"/>
      <c r="D422" s="3"/>
    </row>
    <row r="423" spans="3:4" x14ac:dyDescent="0.25">
      <c r="C423" s="3"/>
      <c r="D423" s="3"/>
    </row>
    <row r="424" spans="3:4" x14ac:dyDescent="0.25">
      <c r="C424" s="3"/>
      <c r="D424" s="3"/>
    </row>
    <row r="425" spans="3:4" x14ac:dyDescent="0.25">
      <c r="C425" s="3"/>
      <c r="D425" s="3"/>
    </row>
    <row r="426" spans="3:4" x14ac:dyDescent="0.25">
      <c r="C426" s="3"/>
      <c r="D426" s="3"/>
    </row>
    <row r="427" spans="3:4" x14ac:dyDescent="0.25">
      <c r="C427" s="3"/>
      <c r="D427" s="3"/>
    </row>
    <row r="428" spans="3:4" x14ac:dyDescent="0.25">
      <c r="C428" s="3"/>
      <c r="D428" s="3"/>
    </row>
    <row r="429" spans="3:4" x14ac:dyDescent="0.25">
      <c r="C429" s="3"/>
      <c r="D429" s="3"/>
    </row>
    <row r="430" spans="3:4" x14ac:dyDescent="0.25">
      <c r="C430" s="3"/>
      <c r="D430" s="3"/>
    </row>
    <row r="431" spans="3:4" x14ac:dyDescent="0.25">
      <c r="C431" s="3"/>
      <c r="D431" s="3"/>
    </row>
    <row r="432" spans="3:4" x14ac:dyDescent="0.25">
      <c r="C432" s="3"/>
      <c r="D432" s="3"/>
    </row>
    <row r="433" spans="3:4" x14ac:dyDescent="0.25">
      <c r="C433" s="3"/>
      <c r="D433" s="3"/>
    </row>
    <row r="434" spans="3:4" x14ac:dyDescent="0.25">
      <c r="C434" s="3"/>
      <c r="D434" s="3"/>
    </row>
    <row r="435" spans="3:4" x14ac:dyDescent="0.25">
      <c r="C435" s="3"/>
      <c r="D435" s="3"/>
    </row>
    <row r="436" spans="3:4" x14ac:dyDescent="0.25">
      <c r="C436" s="3"/>
      <c r="D436" s="3"/>
    </row>
    <row r="437" spans="3:4" x14ac:dyDescent="0.25">
      <c r="C437" s="3"/>
      <c r="D437" s="3"/>
    </row>
    <row r="438" spans="3:4" x14ac:dyDescent="0.25">
      <c r="C438" s="3"/>
      <c r="D438" s="3"/>
    </row>
    <row r="439" spans="3:4" x14ac:dyDescent="0.25">
      <c r="C439" s="3"/>
      <c r="D439" s="3"/>
    </row>
    <row r="440" spans="3:4" x14ac:dyDescent="0.25">
      <c r="C440" s="3"/>
      <c r="D440" s="3"/>
    </row>
    <row r="441" spans="3:4" x14ac:dyDescent="0.25">
      <c r="C441" s="3"/>
      <c r="D441" s="3"/>
    </row>
    <row r="442" spans="3:4" x14ac:dyDescent="0.25">
      <c r="C442" s="3"/>
      <c r="D442" s="3"/>
    </row>
    <row r="443" spans="3:4" x14ac:dyDescent="0.25">
      <c r="C443" s="3"/>
      <c r="D443" s="3"/>
    </row>
    <row r="444" spans="3:4" x14ac:dyDescent="0.25">
      <c r="C444" s="3"/>
      <c r="D444" s="3"/>
    </row>
    <row r="445" spans="3:4" x14ac:dyDescent="0.25">
      <c r="C445" s="3"/>
      <c r="D445" s="3"/>
    </row>
    <row r="446" spans="3:4" x14ac:dyDescent="0.25">
      <c r="C446" s="3"/>
      <c r="D446" s="3"/>
    </row>
    <row r="447" spans="3:4" x14ac:dyDescent="0.25">
      <c r="C447" s="3"/>
      <c r="D447" s="3"/>
    </row>
    <row r="448" spans="3:4" x14ac:dyDescent="0.25">
      <c r="C448" s="3"/>
      <c r="D448" s="3"/>
    </row>
    <row r="449" spans="3:4" x14ac:dyDescent="0.25">
      <c r="C449" s="3"/>
      <c r="D449" s="3"/>
    </row>
    <row r="450" spans="3:4" x14ac:dyDescent="0.25">
      <c r="C450" s="3"/>
      <c r="D450" s="3"/>
    </row>
    <row r="451" spans="3:4" x14ac:dyDescent="0.25">
      <c r="C451" s="3"/>
      <c r="D451" s="3"/>
    </row>
    <row r="452" spans="3:4" x14ac:dyDescent="0.25">
      <c r="C452" s="3"/>
      <c r="D452" s="3"/>
    </row>
    <row r="453" spans="3:4" x14ac:dyDescent="0.25">
      <c r="C453" s="3"/>
      <c r="D453" s="3"/>
    </row>
    <row r="454" spans="3:4" x14ac:dyDescent="0.25">
      <c r="C454" s="3"/>
      <c r="D454" s="3"/>
    </row>
    <row r="455" spans="3:4" x14ac:dyDescent="0.25">
      <c r="C455" s="3"/>
      <c r="D455" s="3"/>
    </row>
    <row r="456" spans="3:4" x14ac:dyDescent="0.25">
      <c r="C456" s="3"/>
      <c r="D456" s="3"/>
    </row>
    <row r="457" spans="3:4" x14ac:dyDescent="0.25">
      <c r="C457" s="3"/>
      <c r="D457" s="3"/>
    </row>
    <row r="458" spans="3:4" x14ac:dyDescent="0.25">
      <c r="C458" s="3"/>
      <c r="D458" s="3"/>
    </row>
    <row r="459" spans="3:4" x14ac:dyDescent="0.25">
      <c r="C459" s="3"/>
      <c r="D459" s="3"/>
    </row>
    <row r="460" spans="3:4" x14ac:dyDescent="0.25">
      <c r="C460" s="3"/>
      <c r="D460" s="3"/>
    </row>
    <row r="461" spans="3:4" x14ac:dyDescent="0.25">
      <c r="C461" s="3"/>
      <c r="D461" s="3"/>
    </row>
    <row r="462" spans="3:4" x14ac:dyDescent="0.25">
      <c r="C462" s="3"/>
      <c r="D462" s="3"/>
    </row>
    <row r="463" spans="3:4" x14ac:dyDescent="0.25">
      <c r="C463" s="3"/>
      <c r="D463" s="3"/>
    </row>
    <row r="464" spans="3:4" x14ac:dyDescent="0.25">
      <c r="C464" s="3"/>
      <c r="D464" s="3"/>
    </row>
    <row r="465" spans="3:4" x14ac:dyDescent="0.25">
      <c r="C465" s="3"/>
      <c r="D465" s="3"/>
    </row>
    <row r="466" spans="3:4" x14ac:dyDescent="0.25">
      <c r="C466" s="3"/>
      <c r="D466" s="3"/>
    </row>
    <row r="467" spans="3:4" x14ac:dyDescent="0.25">
      <c r="C467" s="3"/>
      <c r="D467" s="3"/>
    </row>
    <row r="468" spans="3:4" x14ac:dyDescent="0.25">
      <c r="C468" s="3"/>
      <c r="D468" s="3"/>
    </row>
    <row r="469" spans="3:4" x14ac:dyDescent="0.25">
      <c r="C469" s="3"/>
      <c r="D469" s="3"/>
    </row>
    <row r="470" spans="3:4" x14ac:dyDescent="0.25">
      <c r="C470" s="3"/>
      <c r="D470" s="3"/>
    </row>
    <row r="471" spans="3:4" x14ac:dyDescent="0.25">
      <c r="C471" s="3"/>
      <c r="D471" s="3"/>
    </row>
    <row r="472" spans="3:4" x14ac:dyDescent="0.25">
      <c r="C472" s="3"/>
      <c r="D472" s="3"/>
    </row>
    <row r="473" spans="3:4" x14ac:dyDescent="0.25">
      <c r="C473" s="3"/>
      <c r="D473" s="3"/>
    </row>
    <row r="474" spans="3:4" x14ac:dyDescent="0.25">
      <c r="C474" s="3"/>
      <c r="D474" s="3"/>
    </row>
    <row r="475" spans="3:4" x14ac:dyDescent="0.25">
      <c r="C475" s="3"/>
      <c r="D475" s="3"/>
    </row>
    <row r="476" spans="3:4" x14ac:dyDescent="0.25">
      <c r="C476" s="3"/>
      <c r="D476" s="3"/>
    </row>
    <row r="477" spans="3:4" x14ac:dyDescent="0.25">
      <c r="C477" s="3"/>
      <c r="D477" s="3"/>
    </row>
    <row r="478" spans="3:4" x14ac:dyDescent="0.25">
      <c r="C478" s="3"/>
      <c r="D478" s="3"/>
    </row>
    <row r="479" spans="3:4" x14ac:dyDescent="0.25">
      <c r="C479" s="3"/>
      <c r="D479" s="3"/>
    </row>
    <row r="480" spans="3:4" x14ac:dyDescent="0.25">
      <c r="C480" s="3"/>
      <c r="D480" s="3"/>
    </row>
    <row r="481" spans="3:4" x14ac:dyDescent="0.25">
      <c r="C481" s="3"/>
      <c r="D481" s="3"/>
    </row>
    <row r="482" spans="3:4" x14ac:dyDescent="0.25">
      <c r="C482" s="3"/>
      <c r="D482" s="3"/>
    </row>
    <row r="483" spans="3:4" x14ac:dyDescent="0.25">
      <c r="C483" s="3"/>
      <c r="D483" s="3"/>
    </row>
    <row r="484" spans="3:4" x14ac:dyDescent="0.25">
      <c r="C484" s="3"/>
      <c r="D484" s="3"/>
    </row>
    <row r="485" spans="3:4" x14ac:dyDescent="0.25">
      <c r="C485" s="3"/>
      <c r="D485" s="3"/>
    </row>
    <row r="486" spans="3:4" x14ac:dyDescent="0.25">
      <c r="C486" s="3"/>
      <c r="D486" s="3"/>
    </row>
    <row r="487" spans="3:4" x14ac:dyDescent="0.25">
      <c r="C487" s="3"/>
      <c r="D487" s="3"/>
    </row>
    <row r="488" spans="3:4" x14ac:dyDescent="0.25">
      <c r="C488" s="3"/>
      <c r="D488" s="3"/>
    </row>
    <row r="489" spans="3:4" x14ac:dyDescent="0.25">
      <c r="C489" s="3"/>
      <c r="D489" s="3"/>
    </row>
    <row r="490" spans="3:4" x14ac:dyDescent="0.25">
      <c r="C490" s="3"/>
      <c r="D490" s="3"/>
    </row>
    <row r="491" spans="3:4" x14ac:dyDescent="0.25">
      <c r="C491" s="3"/>
      <c r="D491" s="3"/>
    </row>
    <row r="492" spans="3:4" x14ac:dyDescent="0.25">
      <c r="C492" s="3"/>
      <c r="D492" s="3"/>
    </row>
    <row r="493" spans="3:4" x14ac:dyDescent="0.25">
      <c r="C493" s="3"/>
      <c r="D493" s="3"/>
    </row>
    <row r="494" spans="3:4" x14ac:dyDescent="0.25">
      <c r="C494" s="3"/>
      <c r="D494" s="3"/>
    </row>
    <row r="495" spans="3:4" x14ac:dyDescent="0.25">
      <c r="C495" s="3"/>
      <c r="D495" s="3"/>
    </row>
    <row r="496" spans="3:4" x14ac:dyDescent="0.25">
      <c r="C496" s="3"/>
      <c r="D496" s="3"/>
    </row>
    <row r="497" spans="3:4" x14ac:dyDescent="0.25">
      <c r="C497" s="3"/>
      <c r="D497" s="3"/>
    </row>
    <row r="498" spans="3:4" x14ac:dyDescent="0.25">
      <c r="C498" s="3"/>
      <c r="D498" s="3"/>
    </row>
    <row r="499" spans="3:4" x14ac:dyDescent="0.25">
      <c r="C499" s="3"/>
      <c r="D499" s="3"/>
    </row>
    <row r="500" spans="3:4" x14ac:dyDescent="0.25">
      <c r="C500" s="3"/>
      <c r="D500" s="3"/>
    </row>
    <row r="501" spans="3:4" x14ac:dyDescent="0.25">
      <c r="C501" s="3"/>
      <c r="D501" s="3"/>
    </row>
    <row r="502" spans="3:4" x14ac:dyDescent="0.25">
      <c r="C502" s="3"/>
      <c r="D502" s="3"/>
    </row>
    <row r="503" spans="3:4" x14ac:dyDescent="0.25">
      <c r="C503" s="3"/>
      <c r="D503" s="3"/>
    </row>
    <row r="504" spans="3:4" x14ac:dyDescent="0.25">
      <c r="C504" s="3"/>
      <c r="D504" s="3"/>
    </row>
    <row r="505" spans="3:4" x14ac:dyDescent="0.25">
      <c r="C505" s="3"/>
      <c r="D505" s="3"/>
    </row>
    <row r="506" spans="3:4" x14ac:dyDescent="0.25">
      <c r="C506" s="3"/>
      <c r="D506" s="3"/>
    </row>
    <row r="507" spans="3:4" x14ac:dyDescent="0.25">
      <c r="C507" s="3"/>
      <c r="D507" s="3"/>
    </row>
    <row r="508" spans="3:4" x14ac:dyDescent="0.25">
      <c r="C508" s="3"/>
      <c r="D508" s="3"/>
    </row>
    <row r="509" spans="3:4" x14ac:dyDescent="0.25">
      <c r="C509" s="3"/>
      <c r="D509" s="3"/>
    </row>
    <row r="510" spans="3:4" x14ac:dyDescent="0.25">
      <c r="C510" s="3"/>
      <c r="D510" s="3"/>
    </row>
    <row r="511" spans="3:4" x14ac:dyDescent="0.25">
      <c r="C511" s="3"/>
      <c r="D511" s="3"/>
    </row>
    <row r="512" spans="3:4" x14ac:dyDescent="0.25">
      <c r="C512" s="3"/>
      <c r="D512" s="3"/>
    </row>
    <row r="513" spans="3:4" x14ac:dyDescent="0.25">
      <c r="C513" s="3"/>
      <c r="D513" s="3"/>
    </row>
    <row r="514" spans="3:4" x14ac:dyDescent="0.25">
      <c r="C514" s="3"/>
      <c r="D514" s="3"/>
    </row>
    <row r="515" spans="3:4" x14ac:dyDescent="0.25">
      <c r="C515" s="3"/>
      <c r="D515" s="3"/>
    </row>
    <row r="516" spans="3:4" x14ac:dyDescent="0.25">
      <c r="C516" s="3"/>
      <c r="D516" s="3"/>
    </row>
    <row r="517" spans="3:4" x14ac:dyDescent="0.25">
      <c r="C517" s="3"/>
      <c r="D517" s="3"/>
    </row>
    <row r="518" spans="3:4" x14ac:dyDescent="0.25">
      <c r="C518" s="3"/>
      <c r="D518" s="3"/>
    </row>
    <row r="519" spans="3:4" x14ac:dyDescent="0.25">
      <c r="C519" s="3"/>
      <c r="D519" s="3"/>
    </row>
    <row r="520" spans="3:4" x14ac:dyDescent="0.25">
      <c r="C520" s="3"/>
      <c r="D520" s="3"/>
    </row>
    <row r="521" spans="3:4" x14ac:dyDescent="0.25">
      <c r="C521" s="3"/>
      <c r="D521" s="3"/>
    </row>
    <row r="522" spans="3:4" x14ac:dyDescent="0.25">
      <c r="C522" s="3"/>
      <c r="D522" s="3"/>
    </row>
    <row r="523" spans="3:4" x14ac:dyDescent="0.25">
      <c r="C523" s="3"/>
      <c r="D523" s="3"/>
    </row>
    <row r="524" spans="3:4" x14ac:dyDescent="0.25">
      <c r="C524" s="3"/>
      <c r="D524" s="3"/>
    </row>
    <row r="525" spans="3:4" x14ac:dyDescent="0.25">
      <c r="C525" s="3"/>
      <c r="D525" s="3"/>
    </row>
    <row r="526" spans="3:4" x14ac:dyDescent="0.25">
      <c r="C526" s="3"/>
      <c r="D526" s="3"/>
    </row>
    <row r="527" spans="3:4" x14ac:dyDescent="0.25">
      <c r="C527" s="3"/>
      <c r="D527" s="3"/>
    </row>
    <row r="528" spans="3:4" x14ac:dyDescent="0.25">
      <c r="C528" s="3"/>
      <c r="D528" s="3"/>
    </row>
    <row r="529" spans="3:4" x14ac:dyDescent="0.25">
      <c r="C529" s="3"/>
      <c r="D529" s="3"/>
    </row>
    <row r="530" spans="3:4" x14ac:dyDescent="0.25">
      <c r="C530" s="3"/>
      <c r="D530" s="3"/>
    </row>
    <row r="531" spans="3:4" x14ac:dyDescent="0.25">
      <c r="C531" s="3"/>
      <c r="D531" s="3"/>
    </row>
    <row r="532" spans="3:4" x14ac:dyDescent="0.25">
      <c r="C532" s="3"/>
      <c r="D532" s="3"/>
    </row>
    <row r="533" spans="3:4" x14ac:dyDescent="0.25">
      <c r="C533" s="3"/>
      <c r="D533" s="3"/>
    </row>
    <row r="534" spans="3:4" x14ac:dyDescent="0.25">
      <c r="C534" s="3"/>
      <c r="D534" s="3"/>
    </row>
    <row r="535" spans="3:4" x14ac:dyDescent="0.25">
      <c r="C535" s="3"/>
      <c r="D535" s="3"/>
    </row>
    <row r="536" spans="3:4" x14ac:dyDescent="0.25">
      <c r="C536" s="3"/>
      <c r="D536" s="3"/>
    </row>
    <row r="537" spans="3:4" x14ac:dyDescent="0.25">
      <c r="C537" s="3"/>
      <c r="D537" s="3"/>
    </row>
    <row r="538" spans="3:4" x14ac:dyDescent="0.25">
      <c r="C538" s="3"/>
      <c r="D538" s="3"/>
    </row>
    <row r="539" spans="3:4" x14ac:dyDescent="0.25">
      <c r="C539" s="3"/>
      <c r="D539" s="3"/>
    </row>
    <row r="540" spans="3:4" x14ac:dyDescent="0.25">
      <c r="C540" s="3"/>
      <c r="D540" s="3"/>
    </row>
    <row r="541" spans="3:4" x14ac:dyDescent="0.25">
      <c r="C541" s="3"/>
      <c r="D541" s="3"/>
    </row>
    <row r="542" spans="3:4" x14ac:dyDescent="0.25">
      <c r="C542" s="3"/>
      <c r="D542" s="3"/>
    </row>
    <row r="543" spans="3:4" x14ac:dyDescent="0.25">
      <c r="C543" s="3"/>
      <c r="D543" s="3"/>
    </row>
    <row r="544" spans="3:4" x14ac:dyDescent="0.25">
      <c r="C544" s="3"/>
      <c r="D544" s="3"/>
    </row>
    <row r="545" spans="3:4" x14ac:dyDescent="0.25">
      <c r="C545" s="3"/>
      <c r="D545" s="3"/>
    </row>
    <row r="546" spans="3:4" x14ac:dyDescent="0.25">
      <c r="C546" s="3"/>
      <c r="D546" s="3"/>
    </row>
    <row r="547" spans="3:4" x14ac:dyDescent="0.25">
      <c r="C547" s="3"/>
      <c r="D547" s="3"/>
    </row>
    <row r="548" spans="3:4" x14ac:dyDescent="0.25">
      <c r="C548" s="3"/>
      <c r="D548" s="3"/>
    </row>
  </sheetData>
  <sheetProtection password="8C20" sheet="1" objects="1" scenarios="1"/>
  <mergeCells count="34">
    <mergeCell ref="Z29:AC30"/>
    <mergeCell ref="K29:N29"/>
    <mergeCell ref="K30:N30"/>
    <mergeCell ref="P29:S29"/>
    <mergeCell ref="P30:S30"/>
    <mergeCell ref="U29:Y30"/>
    <mergeCell ref="Z25:AB25"/>
    <mergeCell ref="U27:X27"/>
    <mergeCell ref="Z27:AC27"/>
    <mergeCell ref="V16:Y16"/>
    <mergeCell ref="Z16:AC16"/>
    <mergeCell ref="V17:Y17"/>
    <mergeCell ref="Z17:AC17"/>
    <mergeCell ref="K24:AC24"/>
    <mergeCell ref="Q33:U33"/>
    <mergeCell ref="K27:N27"/>
    <mergeCell ref="K25:M25"/>
    <mergeCell ref="P27:S27"/>
    <mergeCell ref="P25:R25"/>
    <mergeCell ref="U25:W25"/>
    <mergeCell ref="V14:Y14"/>
    <mergeCell ref="Z14:AC14"/>
    <mergeCell ref="V15:Y15"/>
    <mergeCell ref="Z15:AC15"/>
    <mergeCell ref="V12:AC13"/>
    <mergeCell ref="B2:AD3"/>
    <mergeCell ref="V7:AA8"/>
    <mergeCell ref="AB7:AC8"/>
    <mergeCell ref="Z10:AC10"/>
    <mergeCell ref="V10:Y10"/>
    <mergeCell ref="D7:H8"/>
    <mergeCell ref="I7:I8"/>
    <mergeCell ref="C7:C8"/>
    <mergeCell ref="K7:T8"/>
  </mergeCells>
  <conditionalFormatting sqref="I9:I94">
    <cfRule type="cellIs" dxfId="9" priority="7" operator="equal">
      <formula>5</formula>
    </cfRule>
    <cfRule type="cellIs" dxfId="8" priority="8" operator="equal">
      <formula>4</formula>
    </cfRule>
    <cfRule type="cellIs" dxfId="7" priority="9" operator="equal">
      <formula>3</formula>
    </cfRule>
    <cfRule type="cellIs" dxfId="6" priority="10" operator="equal">
      <formula>2</formula>
    </cfRule>
  </conditionalFormatting>
  <conditionalFormatting sqref="K9:T16">
    <cfRule type="duplicateValues" dxfId="5" priority="6"/>
  </conditionalFormatting>
  <conditionalFormatting sqref="K9:T16 E5:AC5">
    <cfRule type="duplicateValues" dxfId="4" priority="5"/>
  </conditionalFormatting>
  <conditionalFormatting sqref="Z29:AC3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U29:Y30">
    <cfRule type="cellIs" dxfId="1" priority="1" operator="equal">
      <formula>"PREJUÍZO"</formula>
    </cfRule>
    <cfRule type="cellIs" dxfId="0" priority="2" operator="equal">
      <formula>"LUCRO"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15-05-03-05-13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Laboratorio</cp:lastModifiedBy>
  <dcterms:created xsi:type="dcterms:W3CDTF">2020-01-03T14:21:29Z</dcterms:created>
  <dcterms:modified xsi:type="dcterms:W3CDTF">2020-01-04T21:45:47Z</dcterms:modified>
</cp:coreProperties>
</file>